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nnifer.vargas\Downloads\"/>
    </mc:Choice>
  </mc:AlternateContent>
  <xr:revisionPtr revIDLastSave="0" documentId="13_ncr:1_{FFBDD597-F579-4A2D-8ACB-AF32372781EE}" xr6:coauthVersionLast="47" xr6:coauthVersionMax="47" xr10:uidLastSave="{00000000-0000-0000-0000-000000000000}"/>
  <bookViews>
    <workbookView xWindow="-120" yWindow="-120" windowWidth="29040" windowHeight="15720" tabRatio="578" firstSheet="24" activeTab="24" xr2:uid="{00000000-000D-0000-FFFF-FFFF00000000}"/>
  </bookViews>
  <sheets>
    <sheet name="HORARIO REVISIÓN 1" sheetId="60" state="hidden" r:id="rId1"/>
    <sheet name="CUADRO" sheetId="65" state="hidden" r:id="rId2"/>
    <sheet name="HORARIO REVISIÓN FINAL 2" sheetId="61" state="hidden" r:id="rId3"/>
    <sheet name="HORARIO WEB CON DOCENTES 2021-I" sheetId="67" state="hidden" r:id="rId4"/>
    <sheet name="CAMBIOS-CREACIÓN HORARIO 2021-I" sheetId="78" state="hidden" r:id="rId5"/>
    <sheet name="RESUMEN PRESENCIALIDAD 2021-I" sheetId="83" state="hidden" r:id="rId6"/>
    <sheet name="AJUSTE SAP HORARIO 2021-I" sheetId="85" state="hidden" r:id="rId7"/>
    <sheet name="HORARIO WEB 2021-I" sheetId="87" state="hidden" r:id="rId8"/>
    <sheet name="HORA CÁTEDRA 2021-I " sheetId="88" state="hidden" r:id="rId9"/>
    <sheet name="HORARIO WEB DOCENTES 2021-I" sheetId="91" state="hidden" r:id="rId10"/>
    <sheet name="CÁLCULO" sheetId="90" state="hidden" r:id="rId11"/>
    <sheet name="VERSIÓN 2 DOCENTES 2021-I" sheetId="92" state="hidden" r:id="rId12"/>
    <sheet name="MODELO (2)" sheetId="93" state="hidden" r:id="rId13"/>
    <sheet name="PROGRAMACIÓN DOCENTES 2021-2" sheetId="95" state="hidden" r:id="rId14"/>
    <sheet name="UV PROGRAMACIÓN DOCENTES 2021-2" sheetId="103" state="hidden" r:id="rId15"/>
    <sheet name="VERSIÓN 2 PROGR ALTERN 2021-2" sheetId="106" state="hidden" r:id="rId16"/>
    <sheet name="PROGRAMACIÓN WEB 2022-1" sheetId="108" state="hidden" r:id="rId17"/>
    <sheet name="PROGRAMACIÓN 2022-2" sheetId="114" state="hidden" r:id="rId18"/>
    <sheet name="Hoja2" sheetId="115" state="hidden" r:id="rId19"/>
    <sheet name="Hoja4" sheetId="117" state="hidden" r:id="rId20"/>
    <sheet name="AJUSTES OPTATIVAS" sheetId="116" state="hidden" r:id="rId21"/>
    <sheet name="Hoja3" sheetId="113" state="hidden" r:id="rId22"/>
    <sheet name="PROGRAMACIÓN WEB 2022-1 (2)" sheetId="111" state="hidden" r:id="rId23"/>
    <sheet name="CARGA ACADÉMICA 2021-II" sheetId="77" state="hidden" r:id="rId24"/>
    <sheet name="PROGRAMACIÓN 2026-2" sheetId="119" r:id="rId25"/>
    <sheet name="MODELO" sheetId="62" state="hidden" r:id="rId26"/>
    <sheet name="Hoja1" sheetId="118" state="hidden" r:id="rId27"/>
    <sheet name="UV PROGRAMACIÓN 2021-2 PLAN B" sheetId="104" state="hidden" r:id="rId28"/>
    <sheet name="UV PROGRAMACIÓN 2021-2 PLAN 2" sheetId="105" state="hidden" r:id="rId29"/>
    <sheet name="LUNES 25 DE ENERO " sheetId="97" state="hidden" r:id="rId30"/>
    <sheet name="MARTES 26 DE ENERO" sheetId="99" state="hidden" r:id="rId31"/>
    <sheet name="MIÉRCOLES 27 DE ENERO" sheetId="100" state="hidden" r:id="rId32"/>
    <sheet name="JUEVES 28 DE ENERO" sheetId="101" state="hidden" r:id="rId33"/>
    <sheet name="VIERNES 29 DE ENERO" sheetId="102" state="hidden" r:id="rId34"/>
    <sheet name="CLASES RECURRENTES" sheetId="76" state="hidden" r:id="rId35"/>
    <sheet name="SEMESTRE POR DOCENTE" sheetId="75" state="hidden" r:id="rId36"/>
    <sheet name="CUADRO FINAL" sheetId="66" state="hidden" r:id="rId37"/>
    <sheet name="HORARIO CABINA 2020-2" sheetId="4" state="hidden" r:id="rId38"/>
  </sheets>
  <externalReferences>
    <externalReference r:id="rId39"/>
    <externalReference r:id="rId40"/>
  </externalReferences>
  <definedNames>
    <definedName name="_xlnm._FilterDatabase" localSheetId="6" hidden="1">'AJUSTE SAP HORARIO 2021-I'!$A$4:$J$9</definedName>
    <definedName name="_xlnm._FilterDatabase" localSheetId="20" hidden="1">'AJUSTES OPTATIVAS'!$A$5:$J$29</definedName>
    <definedName name="_xlnm._FilterDatabase" localSheetId="34" hidden="1">'CLASES RECURRENTES'!$A$1:$J$42</definedName>
    <definedName name="_xlnm._FilterDatabase" localSheetId="37" hidden="1">'HORARIO CABINA 2020-2'!$A$5:$I$18</definedName>
    <definedName name="_xlnm._FilterDatabase" localSheetId="0" hidden="1">'HORARIO REVISIÓN 1'!$A$5:$J$201</definedName>
    <definedName name="_xlnm._FilterDatabase" localSheetId="2" hidden="1">'HORARIO REVISIÓN FINAL 2'!$A$5:$J$201</definedName>
    <definedName name="_xlnm._FilterDatabase" localSheetId="7" hidden="1">'HORARIO WEB 2021-I'!$A$5:$I$186</definedName>
    <definedName name="_xlnm._FilterDatabase" localSheetId="3" hidden="1">'HORARIO WEB CON DOCENTES 2021-I'!$A$5:$J$198</definedName>
    <definedName name="_xlnm._FilterDatabase" localSheetId="9" hidden="1">'HORARIO WEB DOCENTES 2021-I'!$A$5:$J$198</definedName>
    <definedName name="_xlnm._FilterDatabase" localSheetId="32" hidden="1">'JUEVES 28 DE ENERO'!$A$1:$F$45</definedName>
    <definedName name="_xlnm._FilterDatabase" localSheetId="29" hidden="1">'LUNES 25 DE ENERO '!$A$1:$F$48</definedName>
    <definedName name="_xlnm._FilterDatabase" localSheetId="30" hidden="1">'MARTES 26 DE ENERO'!$A$1:$F$54</definedName>
    <definedName name="_xlnm._FilterDatabase" localSheetId="31" hidden="1">'MIÉRCOLES 27 DE ENERO'!$A$1:$F$45</definedName>
    <definedName name="_xlnm._FilterDatabase" localSheetId="17" hidden="1">'PROGRAMACIÓN 2022-2'!$A$5:$M$210</definedName>
    <definedName name="_xlnm._FilterDatabase" localSheetId="24" hidden="1">'PROGRAMACIÓN 2026-2'!$A$2:$I$139</definedName>
    <definedName name="_xlnm._FilterDatabase" localSheetId="13" hidden="1">'PROGRAMACIÓN DOCENTES 2021-2'!$A$5:$J$193</definedName>
    <definedName name="_xlnm._FilterDatabase" localSheetId="16" hidden="1">'PROGRAMACIÓN WEB 2022-1'!$A$5:$J$206</definedName>
    <definedName name="_xlnm._FilterDatabase" localSheetId="22" hidden="1">'PROGRAMACIÓN WEB 2022-1 (2)'!$A$1:$J$173</definedName>
    <definedName name="_xlnm._FilterDatabase" localSheetId="5" hidden="1">'RESUMEN PRESENCIALIDAD 2021-I'!$A$5:$L$35</definedName>
    <definedName name="_xlnm._FilterDatabase" localSheetId="35" hidden="1">'SEMESTRE POR DOCENTE'!$A$5:$D$188</definedName>
    <definedName name="_xlnm._FilterDatabase" localSheetId="28" hidden="1">'UV PROGRAMACIÓN 2021-2 PLAN 2'!$A$5:$J$192</definedName>
    <definedName name="_xlnm._FilterDatabase" localSheetId="27" hidden="1">'UV PROGRAMACIÓN 2021-2 PLAN B'!$A$5:$J$193</definedName>
    <definedName name="_xlnm._FilterDatabase" localSheetId="14" hidden="1">'UV PROGRAMACIÓN DOCENTES 2021-2'!$A$5:$J$192</definedName>
    <definedName name="_xlnm._FilterDatabase" localSheetId="11" hidden="1">'VERSIÓN 2 DOCENTES 2021-I'!$A$5:$J$198</definedName>
    <definedName name="_xlnm._FilterDatabase" localSheetId="15" hidden="1">'VERSIÓN 2 PROGR ALTERN 2021-2'!$A$5:$J$203</definedName>
    <definedName name="_xlnm._FilterDatabase" localSheetId="33" hidden="1">'VIERNES 29 DE ENERO'!$A$1:$F$38</definedName>
    <definedName name="Comsocial">[1]Base!$P$3:$P$9</definedName>
    <definedName name="Fecha">[2]Base!$B$24:$B$304</definedName>
    <definedName name="Fechas">[1]Base!$U$3:$U$141</definedName>
    <definedName name="HoraFinal">[2]Base!$X$3:$X$20</definedName>
    <definedName name="HoraInicial">[2]Base!$W$3:$W$11</definedName>
    <definedName name="Modalidad">[2]Base!$N$3:$N$4</definedName>
    <definedName name="Trasmisión">[2]Base!$S$3:$S$4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15" l="1"/>
  <c r="F90" i="88"/>
  <c r="G90" i="88"/>
  <c r="J90" i="88" s="1"/>
  <c r="J85" i="88"/>
  <c r="J86" i="88"/>
  <c r="F87" i="88"/>
  <c r="G87" i="88"/>
  <c r="J87" i="88" s="1"/>
  <c r="J88" i="88"/>
  <c r="F89" i="88"/>
  <c r="G89" i="88"/>
  <c r="J89" i="88" s="1"/>
  <c r="J91" i="88"/>
  <c r="J92" i="88"/>
  <c r="F93" i="88"/>
  <c r="G93" i="88" s="1"/>
  <c r="J93" i="88" s="1"/>
  <c r="F94" i="88"/>
  <c r="G94" i="88"/>
  <c r="J94" i="88" s="1"/>
  <c r="L95" i="88" s="1"/>
  <c r="F95" i="88"/>
  <c r="G95" i="88"/>
  <c r="J95" i="88"/>
  <c r="F96" i="88"/>
  <c r="G96" i="88" s="1"/>
  <c r="J96" i="88" s="1"/>
  <c r="F97" i="88"/>
  <c r="G97" i="88" s="1"/>
  <c r="J97" i="88" s="1"/>
  <c r="J98" i="88"/>
  <c r="F99" i="88"/>
  <c r="G99" i="88" s="1"/>
  <c r="J99" i="88" s="1"/>
  <c r="F100" i="88"/>
  <c r="G100" i="88"/>
  <c r="J100" i="88"/>
  <c r="J101" i="88"/>
  <c r="F102" i="88"/>
  <c r="G102" i="88"/>
  <c r="J102" i="88" s="1"/>
  <c r="J103" i="88"/>
  <c r="J104" i="88"/>
  <c r="F105" i="88"/>
  <c r="G105" i="88" s="1"/>
  <c r="J105" i="88" s="1"/>
  <c r="F106" i="88"/>
  <c r="G106" i="88" s="1"/>
  <c r="J106" i="88" s="1"/>
  <c r="D87" i="88"/>
  <c r="F74" i="88"/>
  <c r="G74" i="88"/>
  <c r="J74" i="88" s="1"/>
  <c r="F75" i="88"/>
  <c r="G75" i="88"/>
  <c r="J75" i="88" s="1"/>
  <c r="F76" i="88"/>
  <c r="G76" i="88" s="1"/>
  <c r="J76" i="88" s="1"/>
  <c r="F77" i="88"/>
  <c r="G77" i="88" s="1"/>
  <c r="J77" i="88" s="1"/>
  <c r="F78" i="88"/>
  <c r="G78" i="88"/>
  <c r="J78" i="88" s="1"/>
  <c r="F79" i="88"/>
  <c r="G79" i="88" s="1"/>
  <c r="J79" i="88" s="1"/>
  <c r="F80" i="88"/>
  <c r="G80" i="88" s="1"/>
  <c r="J80" i="88" s="1"/>
  <c r="F81" i="88"/>
  <c r="G81" i="88"/>
  <c r="J81" i="88" s="1"/>
  <c r="F82" i="88"/>
  <c r="G82" i="88"/>
  <c r="J82" i="88" s="1"/>
  <c r="F83" i="88"/>
  <c r="G83" i="88"/>
  <c r="J83" i="88" s="1"/>
  <c r="F84" i="88"/>
  <c r="G84" i="88" s="1"/>
  <c r="J84" i="88" s="1"/>
  <c r="F73" i="88"/>
  <c r="G73" i="88" s="1"/>
  <c r="J73" i="88" s="1"/>
  <c r="P8" i="90"/>
  <c r="P38" i="90"/>
  <c r="P23" i="90"/>
  <c r="M18" i="90"/>
  <c r="N18" i="90"/>
  <c r="R18" i="90" s="1"/>
  <c r="H18" i="90" s="1"/>
  <c r="I18" i="90" s="1"/>
  <c r="M4" i="90"/>
  <c r="N4" i="90" s="1"/>
  <c r="R4" i="90" s="1"/>
  <c r="H4" i="90" s="1"/>
  <c r="I4" i="90" s="1"/>
  <c r="M5" i="90"/>
  <c r="N5" i="90" s="1"/>
  <c r="R5" i="90" s="1"/>
  <c r="H5" i="90" s="1"/>
  <c r="I5" i="90" s="1"/>
  <c r="M6" i="90"/>
  <c r="N6" i="90"/>
  <c r="R6" i="90" s="1"/>
  <c r="H6" i="90" s="1"/>
  <c r="I6" i="90" s="1"/>
  <c r="M7" i="90"/>
  <c r="N7" i="90"/>
  <c r="R7" i="90" s="1"/>
  <c r="H7" i="90" s="1"/>
  <c r="I7" i="90" s="1"/>
  <c r="M8" i="90"/>
  <c r="N8" i="90"/>
  <c r="R8" i="90"/>
  <c r="H8" i="90" s="1"/>
  <c r="I8" i="90" s="1"/>
  <c r="M9" i="90"/>
  <c r="N9" i="90" s="1"/>
  <c r="R9" i="90" s="1"/>
  <c r="H9" i="90" s="1"/>
  <c r="I9" i="90" s="1"/>
  <c r="M10" i="90"/>
  <c r="N10" i="90"/>
  <c r="R10" i="90"/>
  <c r="H10" i="90" s="1"/>
  <c r="I10" i="90" s="1"/>
  <c r="M11" i="90"/>
  <c r="N11" i="90"/>
  <c r="R11" i="90"/>
  <c r="H11" i="90" s="1"/>
  <c r="I11" i="90" s="1"/>
  <c r="M12" i="90"/>
  <c r="N12" i="90" s="1"/>
  <c r="R12" i="90" s="1"/>
  <c r="H12" i="90" s="1"/>
  <c r="I12" i="90" s="1"/>
  <c r="M13" i="90"/>
  <c r="N13" i="90"/>
  <c r="R13" i="90" s="1"/>
  <c r="H13" i="90" s="1"/>
  <c r="I13" i="90" s="1"/>
  <c r="M14" i="90"/>
  <c r="N14" i="90" s="1"/>
  <c r="R14" i="90" s="1"/>
  <c r="H14" i="90" s="1"/>
  <c r="I14" i="90" s="1"/>
  <c r="M15" i="90"/>
  <c r="N15" i="90"/>
  <c r="R15" i="90" s="1"/>
  <c r="H15" i="90" s="1"/>
  <c r="I15" i="90" s="1"/>
  <c r="M16" i="90"/>
  <c r="N16" i="90" s="1"/>
  <c r="R16" i="90" s="1"/>
  <c r="H16" i="90" s="1"/>
  <c r="I16" i="90" s="1"/>
  <c r="M17" i="90"/>
  <c r="N17" i="90" s="1"/>
  <c r="R17" i="90" s="1"/>
  <c r="H17" i="90" s="1"/>
  <c r="I17" i="90" s="1"/>
  <c r="M19" i="90"/>
  <c r="N19" i="90"/>
  <c r="R19" i="90" s="1"/>
  <c r="H19" i="90" s="1"/>
  <c r="I19" i="90" s="1"/>
  <c r="M20" i="90"/>
  <c r="N20" i="90"/>
  <c r="R20" i="90" s="1"/>
  <c r="H20" i="90" s="1"/>
  <c r="I20" i="90" s="1"/>
  <c r="M21" i="90"/>
  <c r="N21" i="90"/>
  <c r="R21" i="90"/>
  <c r="H21" i="90" s="1"/>
  <c r="I21" i="90" s="1"/>
  <c r="M22" i="90"/>
  <c r="N22" i="90" s="1"/>
  <c r="R22" i="90" s="1"/>
  <c r="H22" i="90" s="1"/>
  <c r="I22" i="90" s="1"/>
  <c r="M23" i="90"/>
  <c r="N23" i="90"/>
  <c r="R23" i="90"/>
  <c r="H23" i="90" s="1"/>
  <c r="I23" i="90" s="1"/>
  <c r="M24" i="90"/>
  <c r="N24" i="90"/>
  <c r="R24" i="90"/>
  <c r="H24" i="90" s="1"/>
  <c r="I24" i="90" s="1"/>
  <c r="M25" i="90"/>
  <c r="N25" i="90" s="1"/>
  <c r="R25" i="90" s="1"/>
  <c r="H25" i="90" s="1"/>
  <c r="I25" i="90" s="1"/>
  <c r="M26" i="90"/>
  <c r="N26" i="90"/>
  <c r="R26" i="90" s="1"/>
  <c r="H26" i="90" s="1"/>
  <c r="I26" i="90" s="1"/>
  <c r="M27" i="90"/>
  <c r="N27" i="90" s="1"/>
  <c r="R27" i="90" s="1"/>
  <c r="H27" i="90" s="1"/>
  <c r="I27" i="90" s="1"/>
  <c r="M28" i="90"/>
  <c r="N28" i="90"/>
  <c r="R28" i="90" s="1"/>
  <c r="H28" i="90" s="1"/>
  <c r="I28" i="90" s="1"/>
  <c r="M29" i="90"/>
  <c r="N29" i="90" s="1"/>
  <c r="R29" i="90" s="1"/>
  <c r="H29" i="90" s="1"/>
  <c r="I29" i="90" s="1"/>
  <c r="M30" i="90"/>
  <c r="N30" i="90" s="1"/>
  <c r="R30" i="90" s="1"/>
  <c r="H30" i="90" s="1"/>
  <c r="I30" i="90" s="1"/>
  <c r="M31" i="90"/>
  <c r="N31" i="90"/>
  <c r="R31" i="90" s="1"/>
  <c r="H31" i="90" s="1"/>
  <c r="I31" i="90" s="1"/>
  <c r="M32" i="90"/>
  <c r="N32" i="90"/>
  <c r="R32" i="90" s="1"/>
  <c r="H32" i="90" s="1"/>
  <c r="I32" i="90" s="1"/>
  <c r="M33" i="90"/>
  <c r="N33" i="90"/>
  <c r="R33" i="90"/>
  <c r="H33" i="90" s="1"/>
  <c r="I33" i="90" s="1"/>
  <c r="M34" i="90"/>
  <c r="N34" i="90" s="1"/>
  <c r="R34" i="90" s="1"/>
  <c r="H34" i="90" s="1"/>
  <c r="I34" i="90" s="1"/>
  <c r="M35" i="90"/>
  <c r="N35" i="90"/>
  <c r="R35" i="90"/>
  <c r="H35" i="90" s="1"/>
  <c r="I35" i="90" s="1"/>
  <c r="M36" i="90"/>
  <c r="N36" i="90"/>
  <c r="R36" i="90"/>
  <c r="H36" i="90" s="1"/>
  <c r="I36" i="90" s="1"/>
  <c r="M37" i="90"/>
  <c r="N37" i="90"/>
  <c r="R37" i="90" s="1"/>
  <c r="H37" i="90" s="1"/>
  <c r="I37" i="90" s="1"/>
  <c r="M38" i="90"/>
  <c r="N38" i="90"/>
  <c r="R38" i="90" s="1"/>
  <c r="H38" i="90" s="1"/>
  <c r="I38" i="90" s="1"/>
  <c r="M39" i="90"/>
  <c r="N39" i="90" s="1"/>
  <c r="R39" i="90" s="1"/>
  <c r="H39" i="90" s="1"/>
  <c r="I39" i="90" s="1"/>
  <c r="M40" i="90"/>
  <c r="N40" i="90"/>
  <c r="R40" i="90" s="1"/>
  <c r="H40" i="90" s="1"/>
  <c r="I40" i="90" s="1"/>
  <c r="M41" i="90"/>
  <c r="N41" i="90"/>
  <c r="R41" i="90" s="1"/>
  <c r="H41" i="90" s="1"/>
  <c r="I41" i="90" s="1"/>
  <c r="M42" i="90"/>
  <c r="N42" i="90" s="1"/>
  <c r="R42" i="90" s="1"/>
  <c r="H42" i="90" s="1"/>
  <c r="I42" i="90" s="1"/>
  <c r="M43" i="90"/>
  <c r="N43" i="90"/>
  <c r="R43" i="90" s="1"/>
  <c r="H43" i="90" s="1"/>
  <c r="I43" i="90" s="1"/>
  <c r="M44" i="90"/>
  <c r="N44" i="90"/>
  <c r="R44" i="90" s="1"/>
  <c r="H44" i="90" s="1"/>
  <c r="I44" i="90" s="1"/>
  <c r="M45" i="90"/>
  <c r="N45" i="90"/>
  <c r="R45" i="90"/>
  <c r="H45" i="90" s="1"/>
  <c r="I45" i="90" s="1"/>
  <c r="M46" i="90"/>
  <c r="N46" i="90" s="1"/>
  <c r="R46" i="90" s="1"/>
  <c r="H46" i="90" s="1"/>
  <c r="I46" i="90" s="1"/>
  <c r="M47" i="90"/>
  <c r="N47" i="90"/>
  <c r="R47" i="90"/>
  <c r="H47" i="90" s="1"/>
  <c r="I47" i="90" s="1"/>
  <c r="M48" i="90"/>
  <c r="N48" i="90"/>
  <c r="R48" i="90"/>
  <c r="H48" i="90" s="1"/>
  <c r="I48" i="90" s="1"/>
  <c r="M49" i="90"/>
  <c r="N49" i="90"/>
  <c r="R49" i="90" s="1"/>
  <c r="H49" i="90" s="1"/>
  <c r="I49" i="90" s="1"/>
  <c r="M50" i="90"/>
  <c r="N50" i="90"/>
  <c r="R50" i="90" s="1"/>
  <c r="H50" i="90" s="1"/>
  <c r="I50" i="90" s="1"/>
  <c r="M3" i="90"/>
  <c r="N3" i="90" s="1"/>
  <c r="R3" i="90" s="1"/>
  <c r="H3" i="90" s="1"/>
  <c r="I3" i="90" s="1"/>
  <c r="D106" i="88"/>
  <c r="D105" i="88"/>
  <c r="D102" i="88"/>
  <c r="D100" i="88"/>
  <c r="D95" i="88"/>
  <c r="D99" i="88"/>
  <c r="D97" i="88"/>
  <c r="D96" i="88"/>
  <c r="D94" i="88"/>
  <c r="D93" i="88"/>
  <c r="D88" i="88"/>
  <c r="D89" i="88"/>
  <c r="D84" i="88"/>
  <c r="D82" i="88"/>
  <c r="D81" i="88"/>
  <c r="D79" i="88"/>
  <c r="D78" i="88"/>
  <c r="D77" i="88"/>
  <c r="D74" i="88"/>
  <c r="D73" i="88"/>
  <c r="D68" i="88"/>
  <c r="D67" i="88"/>
  <c r="D66" i="88"/>
  <c r="D65" i="88"/>
  <c r="D64" i="88"/>
  <c r="D63" i="88"/>
  <c r="D59" i="88"/>
  <c r="D56" i="88"/>
  <c r="D57" i="88"/>
  <c r="D58" i="88"/>
  <c r="O11" i="83"/>
  <c r="O10" i="83"/>
  <c r="O8" i="83"/>
  <c r="O6" i="83"/>
  <c r="O9" i="83"/>
  <c r="O7" i="83"/>
  <c r="M165" i="61"/>
  <c r="M147" i="61"/>
  <c r="M132" i="61"/>
  <c r="N128" i="61"/>
  <c r="M109" i="61"/>
  <c r="M63" i="61"/>
  <c r="M49" i="61"/>
  <c r="M44" i="61"/>
  <c r="N40" i="61"/>
  <c r="D91" i="88"/>
  <c r="L97" i="88" l="1"/>
  <c r="K76" i="88"/>
</calcChain>
</file>

<file path=xl/sharedStrings.xml><?xml version="1.0" encoding="utf-8"?>
<sst xmlns="http://schemas.openxmlformats.org/spreadsheetml/2006/main" count="19215" uniqueCount="1417">
  <si>
    <t>UNIVERSIDAD EXTERNADO DE COLOMBIA</t>
  </si>
  <si>
    <t>FACULTAD DE COMUNICACIÓN SOCIAL - PERIODISMO</t>
  </si>
  <si>
    <t>HORARIOS  2020  -  2</t>
  </si>
  <si>
    <t>PRIMER SEMESTRE</t>
  </si>
  <si>
    <t>Código</t>
  </si>
  <si>
    <t>Grupo</t>
  </si>
  <si>
    <t>Materia</t>
  </si>
  <si>
    <t>Nombre de profesor</t>
  </si>
  <si>
    <t>Lunes</t>
  </si>
  <si>
    <t>Martes</t>
  </si>
  <si>
    <t>Miércoles</t>
  </si>
  <si>
    <t>Jueves</t>
  </si>
  <si>
    <t>Viernes</t>
  </si>
  <si>
    <t>Sábado</t>
  </si>
  <si>
    <t>CM0667</t>
  </si>
  <si>
    <t>CM 001K</t>
  </si>
  <si>
    <t>CMINTRODUCCIÓN A LA COMUNICACIÓN</t>
  </si>
  <si>
    <t>AGUILAR RODRIGUEZ DANIEL ERNESTO</t>
  </si>
  <si>
    <t xml:space="preserve"> 9-11
C-301</t>
  </si>
  <si>
    <t>7-9
G-706</t>
  </si>
  <si>
    <t>VIRTUAL</t>
  </si>
  <si>
    <t>CM 101K</t>
  </si>
  <si>
    <t>MONTAÑA IBAÑEZ ANA MARIA</t>
  </si>
  <si>
    <t>9-11
G-106</t>
  </si>
  <si>
    <t>9-11
C-301</t>
  </si>
  <si>
    <t>CM0668</t>
  </si>
  <si>
    <t>CMLÓGICA</t>
  </si>
  <si>
    <t>CASTILLO GALEANO SAMUEL</t>
  </si>
  <si>
    <t>11-13
G-106</t>
  </si>
  <si>
    <t>14-16
D-401</t>
  </si>
  <si>
    <t>CM0669</t>
  </si>
  <si>
    <t>CMHISTORIA CONTEMPORÁNEA</t>
  </si>
  <si>
    <t>PABON QUINTERO WILSON RIGOBERTO</t>
  </si>
  <si>
    <t>11-13
C-306</t>
  </si>
  <si>
    <t>9-11
D-401</t>
  </si>
  <si>
    <t>11-13
C-502</t>
  </si>
  <si>
    <t>7-9
C-306</t>
  </si>
  <si>
    <t>CM0670</t>
  </si>
  <si>
    <t>CMTEORÍA DE LA IMAGEN</t>
  </si>
  <si>
    <t>CARRASCO TAMAYO SEBASTIAN (SERVICIOS CEDIDOS) FACULTAD DE ESTUDIOS DEL PATRIMONIO CULTURAL</t>
  </si>
  <si>
    <t>9-12
G-706</t>
  </si>
  <si>
    <t>9-12
C-301</t>
  </si>
  <si>
    <t>CM0672</t>
  </si>
  <si>
    <t>CMLENGUAJE SONORO</t>
  </si>
  <si>
    <t>RUBIO GUERRERO LUIS FELIPE</t>
  </si>
  <si>
    <r>
      <t xml:space="preserve">9-11
</t>
    </r>
    <r>
      <rPr>
        <sz val="8"/>
        <color theme="1"/>
        <rFont val="Calibri"/>
        <family val="2"/>
        <scheme val="minor"/>
      </rPr>
      <t>CABINA DE RADIO</t>
    </r>
  </si>
  <si>
    <t>9-11
G-706</t>
  </si>
  <si>
    <r>
      <t xml:space="preserve">7-9
</t>
    </r>
    <r>
      <rPr>
        <sz val="8"/>
        <color theme="1"/>
        <rFont val="Calibri"/>
        <family val="2"/>
        <scheme val="minor"/>
      </rPr>
      <t>CABINA DE RADIO</t>
    </r>
  </si>
  <si>
    <t>7-9
G-106</t>
  </si>
  <si>
    <t>CM 201K</t>
  </si>
  <si>
    <t xml:space="preserve">JIMENEZ SALAZAR SERGIO ENRIQUE </t>
  </si>
  <si>
    <t>CM0674</t>
  </si>
  <si>
    <t>CMLENGUAJE ESCRITO I</t>
  </si>
  <si>
    <t xml:space="preserve">MANRIQUE OCHOA MIGUEL ANGEL </t>
  </si>
  <si>
    <t>7-9
G-705</t>
  </si>
  <si>
    <t>GONZALEZ VARGAS SERGIO ARTURO</t>
  </si>
  <si>
    <t>11-13
F-2</t>
  </si>
  <si>
    <t>GUTIERREZ MAVESOY ALEYDA NUBY</t>
  </si>
  <si>
    <t>7-9
C-301</t>
  </si>
  <si>
    <t>CM0676</t>
  </si>
  <si>
    <t xml:space="preserve">CM INTRODUCCION AL LENGUAJE AUDIOVISUAL </t>
  </si>
  <si>
    <t xml:space="preserve">MORENO GUZMAN SIMON ENRIQUE </t>
  </si>
  <si>
    <t>13-15
F-2</t>
  </si>
  <si>
    <t>9-11
G-705</t>
  </si>
  <si>
    <t>13-15
G-106</t>
  </si>
  <si>
    <t>SEGUNDO SEMESTRE</t>
  </si>
  <si>
    <t>CM0677</t>
  </si>
  <si>
    <t>CM 002K</t>
  </si>
  <si>
    <t>CMPSICOLOGÍA DE LA COMUNICACIÓN</t>
  </si>
  <si>
    <t>ROBAYO RODRIGUEZ JOIMER EDGAR</t>
  </si>
  <si>
    <t>13-15
D-301</t>
  </si>
  <si>
    <t>CM 102K</t>
  </si>
  <si>
    <t>15-17
C-301</t>
  </si>
  <si>
    <t>CM 202K</t>
  </si>
  <si>
    <t>SOGAMOSO GARCIA MARCELA</t>
  </si>
  <si>
    <t>13-15
C-306</t>
  </si>
  <si>
    <t>CM0680</t>
  </si>
  <si>
    <t>CMINSTITUCIONES POLÍTICAS</t>
  </si>
  <si>
    <t xml:space="preserve">(SERVICIOS CEDIDOS DEPARTAMENTO DE DERECHO CONSTITUCIONAL) </t>
  </si>
  <si>
    <t>9-11
C-306</t>
  </si>
  <si>
    <t>11-13
D-301</t>
  </si>
  <si>
    <t>15-17
G-705</t>
  </si>
  <si>
    <t>CM0681</t>
  </si>
  <si>
    <t>CMHISTORIA DE COLOMBIA</t>
  </si>
  <si>
    <t>11-13
D-304</t>
  </si>
  <si>
    <t>7-9
C-502</t>
  </si>
  <si>
    <t>DIAZ TOLEDO FRANCISCO JAVIER (SERVICIOS CEDIDOS) FACULTAD DE ECONOMÍA</t>
  </si>
  <si>
    <t>11-13
D-401</t>
  </si>
  <si>
    <t>CM 302K</t>
  </si>
  <si>
    <t>7-9
D-304</t>
  </si>
  <si>
    <t>CM0682</t>
  </si>
  <si>
    <t>CMLENGUAJE ESCRITO II</t>
  </si>
  <si>
    <t>TAMAYO SANCHEZ GUIDO LEONARDO</t>
  </si>
  <si>
    <t>15-17
C-306</t>
  </si>
  <si>
    <t>15-17
C-502</t>
  </si>
  <si>
    <t>JIMENEZ HERRERA JUAN SEBASTIÁN</t>
  </si>
  <si>
    <t>11-13
G-706</t>
  </si>
  <si>
    <t>MAYORGA PERDOMO NELSON DAVID</t>
  </si>
  <si>
    <t>13-15
C-502</t>
  </si>
  <si>
    <t>13-15
C-301</t>
  </si>
  <si>
    <t>CM 402K</t>
  </si>
  <si>
    <t>CM0683</t>
  </si>
  <si>
    <t>CMPRODUCCIÓN SONORA</t>
  </si>
  <si>
    <t>LOPEZ ARIAS LUISA FERNANDA</t>
  </si>
  <si>
    <r>
      <t xml:space="preserve">7-9
</t>
    </r>
    <r>
      <rPr>
        <sz val="8"/>
        <color theme="1"/>
        <rFont val="Calibri"/>
        <family val="2"/>
      </rPr>
      <t>CABINA DE RADIO</t>
    </r>
  </si>
  <si>
    <r>
      <t xml:space="preserve">9-11
</t>
    </r>
    <r>
      <rPr>
        <sz val="8"/>
        <color theme="1"/>
        <rFont val="Calibri"/>
        <family val="2"/>
      </rPr>
      <t>CABINA DE RADIO</t>
    </r>
  </si>
  <si>
    <t>PEDROZA URUETA AMPARO MARIA</t>
  </si>
  <si>
    <r>
      <t xml:space="preserve">13-15
</t>
    </r>
    <r>
      <rPr>
        <sz val="8"/>
        <color theme="1"/>
        <rFont val="Calibri"/>
        <family val="2"/>
      </rPr>
      <t>CABINA DE RADIO</t>
    </r>
  </si>
  <si>
    <r>
      <t xml:space="preserve">15-17
</t>
    </r>
    <r>
      <rPr>
        <sz val="8"/>
        <color theme="1"/>
        <rFont val="Calibri"/>
        <family val="2"/>
      </rPr>
      <t>CABINA DE RADIO</t>
    </r>
  </si>
  <si>
    <t>CM0684</t>
  </si>
  <si>
    <t>CMFOTOGRAFÍA</t>
  </si>
  <si>
    <t>BARRERA RODRIGUEZ VICTOR MANUEL</t>
  </si>
  <si>
    <t>13-15</t>
  </si>
  <si>
    <t>13-15
G-706</t>
  </si>
  <si>
    <t>80% VIRTUAL 20% PRESENCIAL</t>
  </si>
  <si>
    <t>15-17</t>
  </si>
  <si>
    <t>15-17
G-706</t>
  </si>
  <si>
    <t>ROJAS MANJARREZ GABRIEL</t>
  </si>
  <si>
    <t>15-17
F-2</t>
  </si>
  <si>
    <t>13-15
G-705</t>
  </si>
  <si>
    <t>11-13</t>
  </si>
  <si>
    <t>OROZCO ARIAS JAIRO IVAN</t>
  </si>
  <si>
    <t>15-17
G-106</t>
  </si>
  <si>
    <t>TERCERO SEMESTRE</t>
  </si>
  <si>
    <t>CM0687</t>
  </si>
  <si>
    <t>CM 003K</t>
  </si>
  <si>
    <t>CMSOCIOLOGÍA DE LOS MEDIOS</t>
  </si>
  <si>
    <t>CASTELLANOS BARBOSA ANGELA MARCELA</t>
  </si>
  <si>
    <t>11-13
C-301</t>
  </si>
  <si>
    <t>CM 103K</t>
  </si>
  <si>
    <t>CM0688</t>
  </si>
  <si>
    <t>CMSEMIÓTICA</t>
  </si>
  <si>
    <t>RODRIGUEZ PEÑA ADRIANA DEL PILAR</t>
  </si>
  <si>
    <t>CM0689</t>
  </si>
  <si>
    <t>CMCONSTITUCIONAL COLOMBIANO</t>
  </si>
  <si>
    <t xml:space="preserve">RICO MARULANDA MARTHA CAROLINA (SERVICIOS CEDIDOS DEPARTAMENTO DE DERECHO CONSTITUCIONAL) </t>
  </si>
  <si>
    <t>7-9
D-301</t>
  </si>
  <si>
    <t xml:space="preserve">ESTRADA VALENCIA FABIO (SERVICIOS CEDIDOS DEPARTAMENTO DE DERECHO CONSTITUCIONAL) </t>
  </si>
  <si>
    <t>10-12
G-106</t>
  </si>
  <si>
    <t>CM0690</t>
  </si>
  <si>
    <t>CMINTRODUCCIÓN AL LENGUAJE PERIODÍSTICO</t>
  </si>
  <si>
    <t>OCAMPO MADRID SERGIO LEON</t>
  </si>
  <si>
    <t>7-10</t>
  </si>
  <si>
    <t>7-10
G-705</t>
  </si>
  <si>
    <t>15-18</t>
  </si>
  <si>
    <t>15-18
G-705</t>
  </si>
  <si>
    <t>CM 203K</t>
  </si>
  <si>
    <t>15-18
C-502</t>
  </si>
  <si>
    <t>CM0691</t>
  </si>
  <si>
    <t>CMDISEÑO DE INFORMACIÓN</t>
  </si>
  <si>
    <t>VALENCIA SARMIENTO ORLANDO</t>
  </si>
  <si>
    <t>13-16</t>
  </si>
  <si>
    <t>9-12</t>
  </si>
  <si>
    <t>ALBAO DELGADILLO PAOLA ANDREA</t>
  </si>
  <si>
    <t>CUARTO SEMESTRE</t>
  </si>
  <si>
    <t>CM0694</t>
  </si>
  <si>
    <t>CM 004K</t>
  </si>
  <si>
    <t>CMCIBERCULTURA</t>
  </si>
  <si>
    <t>CASTIBLANCO CARRASCO RODULFO</t>
  </si>
  <si>
    <t>7-9
F-2</t>
  </si>
  <si>
    <t>CM 104K</t>
  </si>
  <si>
    <t>9-11
F-2</t>
  </si>
  <si>
    <t>CM 204K</t>
  </si>
  <si>
    <t>CM 304K</t>
  </si>
  <si>
    <t>CM0695</t>
  </si>
  <si>
    <t>CMESTUDIOS CULTURALES</t>
  </si>
  <si>
    <t>SALGE FERRO MANUEL</t>
  </si>
  <si>
    <t>9-11
C-502</t>
  </si>
  <si>
    <t>CM0696</t>
  </si>
  <si>
    <t>CMTEORÍA DE LAS ORGANIZACIONES</t>
  </si>
  <si>
    <t xml:space="preserve">BERNAL CASAS LUIS EDUARDO (SERVICIOS CEDIDOS FACULTAD DE ADMINISTRACIÓN DE EMPRESAS) </t>
  </si>
  <si>
    <t>LINEROS OCHOA RAFAEL</t>
  </si>
  <si>
    <t>RODRIGUEZ CELIS HAROLD GERMÁN</t>
  </si>
  <si>
    <t>13-15
D-401</t>
  </si>
  <si>
    <t>CM0697</t>
  </si>
  <si>
    <t>CMÉTICA CIUDADANA</t>
  </si>
  <si>
    <t>TORRES SILVA MARTHA CECILIA</t>
  </si>
  <si>
    <t>CM0698</t>
  </si>
  <si>
    <t>CMPENSAMIENTO MATEMÁTICO</t>
  </si>
  <si>
    <t>SAAVEDRA RODRIGUEZ MARIO GREGORIO</t>
  </si>
  <si>
    <t>11-13
C-101</t>
  </si>
  <si>
    <t>CM0699</t>
  </si>
  <si>
    <t>CMTALLER DE GÉNEROS PERIODÍSTICOS</t>
  </si>
  <si>
    <t>CARDENAS HERNANDEZ FERNANDO ADRIAN</t>
  </si>
  <si>
    <t>15-18
G-106</t>
  </si>
  <si>
    <t>10-13</t>
  </si>
  <si>
    <t>10-13
G-705</t>
  </si>
  <si>
    <t>15-18
C-301</t>
  </si>
  <si>
    <t>CM 404K</t>
  </si>
  <si>
    <t>ABU SHIHAB VERGARA LAILA</t>
  </si>
  <si>
    <t>15-18
D-304</t>
  </si>
  <si>
    <t>CM 504K</t>
  </si>
  <si>
    <t xml:space="preserve">15-18
G-705
</t>
  </si>
  <si>
    <t>QUINTO SEMESTRE</t>
  </si>
  <si>
    <t>CM0702</t>
  </si>
  <si>
    <t>CM 005K</t>
  </si>
  <si>
    <t>CMGLOBALIZACIÓN DE LA COMUNICACIÓN</t>
  </si>
  <si>
    <t>GARCIA NARANJO FEDERICO</t>
  </si>
  <si>
    <t>7-9</t>
  </si>
  <si>
    <t>CM 105K</t>
  </si>
  <si>
    <t>MARIN ARDILA LUIS FERNANDO</t>
  </si>
  <si>
    <t>CM0703</t>
  </si>
  <si>
    <t>CMDISEÑO Y GESTIÓN DE PROYECTOS DE COMUN</t>
  </si>
  <si>
    <t xml:space="preserve">SARMIENTO HERRRERA MARIA DEL PILAR                                          </t>
  </si>
  <si>
    <t xml:space="preserve">SARMIENTO HERRRERA MARIA DEL PILAR </t>
  </si>
  <si>
    <t>9-11</t>
  </si>
  <si>
    <t>CM 205K</t>
  </si>
  <si>
    <t>GARCIA OÑATE SONIA</t>
  </si>
  <si>
    <t>11-13
G-705</t>
  </si>
  <si>
    <t>CM0704</t>
  </si>
  <si>
    <t>CMDISEÑO - INVESTIGACIÓN</t>
  </si>
  <si>
    <t>URIBE JONGBLOED ENRIQUE</t>
  </si>
  <si>
    <t>9-11
D-301</t>
  </si>
  <si>
    <t>CM0705</t>
  </si>
  <si>
    <t xml:space="preserve">CM 005K </t>
  </si>
  <si>
    <t>CMPENSAMIENTO ECONÓMICO</t>
  </si>
  <si>
    <t>PACHON ORJUELA EFRAIN</t>
  </si>
  <si>
    <t>CM0706</t>
  </si>
  <si>
    <t>CMARGUMENTACIÓN Y DEBATE</t>
  </si>
  <si>
    <t>SAAB MONROY ALFREDO</t>
  </si>
  <si>
    <t>13-16
F-1</t>
  </si>
  <si>
    <t>7-10
G-106</t>
  </si>
  <si>
    <t xml:space="preserve">PALACIO FERNANDEZ JORGE ROBERTO </t>
  </si>
  <si>
    <t>14-17</t>
  </si>
  <si>
    <t>CM0707</t>
  </si>
  <si>
    <t>CMAUDIOVISUAL I</t>
  </si>
  <si>
    <t>BENITEZ PEÑA FRANK</t>
  </si>
  <si>
    <t>50% virtual 50% presencial</t>
  </si>
  <si>
    <t>BEDOYA YEPES CARLOS ANDRES</t>
  </si>
  <si>
    <t>15-18
G-706</t>
  </si>
  <si>
    <t>CORREDOR ARISTIZABAL MANUEL ALBERTO</t>
  </si>
  <si>
    <t>10-13
F-1</t>
  </si>
  <si>
    <t>SEXTO SEMESTRE</t>
  </si>
  <si>
    <t>CM0710</t>
  </si>
  <si>
    <t>CM 006K</t>
  </si>
  <si>
    <t>CMOPINIÓN PÚBLICA</t>
  </si>
  <si>
    <t>CM 106K</t>
  </si>
  <si>
    <t>15-17
D-301</t>
  </si>
  <si>
    <t>CM 206K</t>
  </si>
  <si>
    <t>CM 306K</t>
  </si>
  <si>
    <t>CM0711</t>
  </si>
  <si>
    <t>CMÉTICA DE LA COMUNICACION</t>
  </si>
  <si>
    <t>CM0712</t>
  </si>
  <si>
    <t>CMMETODOLOGÍAS DE INVESTIGACIÓN EN COMUN</t>
  </si>
  <si>
    <t>PEDRAZA GONZÁLEZ DIANA MIREYA</t>
  </si>
  <si>
    <t>CM0713</t>
  </si>
  <si>
    <t>CMMERCADEO</t>
  </si>
  <si>
    <t>GODOY GIL OSCAR FELIPE</t>
  </si>
  <si>
    <t>CM0714</t>
  </si>
  <si>
    <t>CMAUDIOVISUAL II</t>
  </si>
  <si>
    <t>CARO MONTOYA JUAN DAVID</t>
  </si>
  <si>
    <t>13-16
D-304</t>
  </si>
  <si>
    <t>50% PRESENCIAL 50% VIRTUAL</t>
  </si>
  <si>
    <t>12-15</t>
  </si>
  <si>
    <t>13-16
G-106</t>
  </si>
  <si>
    <t>7-10
G-706</t>
  </si>
  <si>
    <t>7-10
F-1</t>
  </si>
  <si>
    <t>CM 406K</t>
  </si>
  <si>
    <t xml:space="preserve"> 7-10
G-706</t>
  </si>
  <si>
    <t>CM0715</t>
  </si>
  <si>
    <t>CMGESTIÓN DE REDES SOCIALES Y PLATAFORMA</t>
  </si>
  <si>
    <t>CUBIDES JIMENEZ JORGE EDUARDO</t>
  </si>
  <si>
    <t>MORALES PÉREZ LORENA FERNANDA</t>
  </si>
  <si>
    <t>SEPTIMO SEMESTRE</t>
  </si>
  <si>
    <t>CM0721</t>
  </si>
  <si>
    <t>CM 007K</t>
  </si>
  <si>
    <t xml:space="preserve">CMEMPRENDIMIENTO Y ESTRATEGIAS DE LIDERA  </t>
  </si>
  <si>
    <t xml:space="preserve">GRAJALES VELÁSQUEZ JAIME ANDRÉS </t>
  </si>
  <si>
    <t>CM 107K</t>
  </si>
  <si>
    <t>CM 207K</t>
  </si>
  <si>
    <t>CAJIGAS SANTAELLA SANTIAGO</t>
  </si>
  <si>
    <t>CM0722</t>
  </si>
  <si>
    <t>CMCOMUNICACIÓN Y DERECHO</t>
  </si>
  <si>
    <t>CEPEDA CEDIEL CONSUELO</t>
  </si>
  <si>
    <t>CM0723</t>
  </si>
  <si>
    <t>CMFLUJOS DE TRABAJO EN LA INDUSTRIA AUDI</t>
  </si>
  <si>
    <t>BAUTISTA ARIAS CLAUDIA PATRICIA</t>
  </si>
  <si>
    <t xml:space="preserve"> 7-10
F-2</t>
  </si>
  <si>
    <t>CM0720</t>
  </si>
  <si>
    <t>CMPRÁCTICA INVESTIGATIVA</t>
  </si>
  <si>
    <t>14-16</t>
  </si>
  <si>
    <t>MANTILLA GONZÁLEZ VICTORIA ELENA</t>
  </si>
  <si>
    <t>CM0718</t>
  </si>
  <si>
    <t>CMCOMUNICACIÓN ESTRATÉGICA</t>
  </si>
  <si>
    <t>BORRERO FERNANDEZ ALEJANDRO MAXIMILIANO</t>
  </si>
  <si>
    <t>7-10
C-502</t>
  </si>
  <si>
    <t>10-13
G-706</t>
  </si>
  <si>
    <t>14-17
C-306</t>
  </si>
  <si>
    <t>CM0719</t>
  </si>
  <si>
    <t>CMCOMUNICACIÓN POLÍTICA</t>
  </si>
  <si>
    <t>14-16
D-301</t>
  </si>
  <si>
    <t>CM0724</t>
  </si>
  <si>
    <t>CMPREPARACIÓN PARA EL EXÁMEN DE LENGUA EXTRANJERA</t>
  </si>
  <si>
    <t>FORERO APONTE ANGELA MARIA</t>
  </si>
  <si>
    <t>16-18</t>
  </si>
  <si>
    <t>PRITCHARD OLIVER IAN</t>
  </si>
  <si>
    <t>OCTAVO SEMESTRE</t>
  </si>
  <si>
    <t>CM0725</t>
  </si>
  <si>
    <t>CM 008K</t>
  </si>
  <si>
    <t>CMTALLER DE CONVERGENCIA</t>
  </si>
  <si>
    <t>PARADA LLANES MONICA MARIA</t>
  </si>
  <si>
    <r>
      <t xml:space="preserve">10-13
</t>
    </r>
    <r>
      <rPr>
        <sz val="8"/>
        <color theme="1"/>
        <rFont val="Calibri"/>
        <family val="2"/>
      </rPr>
      <t>SALA REDACCION</t>
    </r>
  </si>
  <si>
    <t>CM 108K</t>
  </si>
  <si>
    <t>CM 208K</t>
  </si>
  <si>
    <t>CM 308K</t>
  </si>
  <si>
    <t>CM 408K</t>
  </si>
  <si>
    <r>
      <t xml:space="preserve">8-11
</t>
    </r>
    <r>
      <rPr>
        <sz val="8"/>
        <color theme="1"/>
        <rFont val="Calibri"/>
        <family val="2"/>
      </rPr>
      <t>SALA REDACCION</t>
    </r>
  </si>
  <si>
    <t>CM0726</t>
  </si>
  <si>
    <t>CMCOMUNICACIÓN E INNOVACIÓN</t>
  </si>
  <si>
    <t>MEJIA MUNERA CLARA MARCELA</t>
  </si>
  <si>
    <t>13-15
D-304</t>
  </si>
  <si>
    <t>COMUNICACIÓN E INNOVACIÓN
Coterminal - Comunicación Política
MANEJO Y VISUALIZACIÓN DE DATOS</t>
  </si>
  <si>
    <t>COMUNICACIÓN E INNOVACIÓN
Coterminal - Comunicación y Gestión Deportiva
NNOVACIÓN EN INDUSTRIAS CULTURALES</t>
  </si>
  <si>
    <t>17-20</t>
  </si>
  <si>
    <t>CM0727</t>
  </si>
  <si>
    <t>PERIODISMO INTERNACIONAL</t>
  </si>
  <si>
    <t>SAENZ BARRERA MAURICIO ALFREDO</t>
  </si>
  <si>
    <t>7-9
C-101</t>
  </si>
  <si>
    <t>PLAN  Y PRODUCCION DE MEDIOS</t>
  </si>
  <si>
    <t>QUIROGA RODRIGUEZ BIBIANA MERCEDES</t>
  </si>
  <si>
    <t>13-16
C-101</t>
  </si>
  <si>
    <t>BRANDING CORPORATIVO Y GESTION DE MARCA INSTITUCIONAL</t>
  </si>
  <si>
    <t>7-10
D-301</t>
  </si>
  <si>
    <t>COMUNICACIÓN ESTRATEGICA EN LA WEB 3,0  GRUPO 1</t>
  </si>
  <si>
    <t>RESTREPO DIAZ CATALINA</t>
  </si>
  <si>
    <t>COMUNICACIÓN ESTRATEGICA EN LA WEB 3,0  GRUPO 2</t>
  </si>
  <si>
    <t>13-16
G-706</t>
  </si>
  <si>
    <t>CM 508K</t>
  </si>
  <si>
    <t>STORYTELLING DEL CONOCIMIENTO</t>
  </si>
  <si>
    <t>7-10
D-401</t>
  </si>
  <si>
    <t>CM 608K</t>
  </si>
  <si>
    <t>COMUNICACIÓN Y MARKETING DIGITAL  GRUPO 1</t>
  </si>
  <si>
    <t>16-19
C-301</t>
  </si>
  <si>
    <t>CM 708K</t>
  </si>
  <si>
    <t>COMUNICACIÓN Y MARKETING DIGITAL  GRUPO 2</t>
  </si>
  <si>
    <t>16-19
F-1</t>
  </si>
  <si>
    <t>CM 808K</t>
  </si>
  <si>
    <t>FREE PRESS Y MONITOREO DE MEDIOS</t>
  </si>
  <si>
    <t>RODRIGUEZ PUERTO VICTOR RAUL</t>
  </si>
  <si>
    <t>7-10
D-304</t>
  </si>
  <si>
    <t>CM 908K</t>
  </si>
  <si>
    <t>PERIODISMO AUDIOVISUAL</t>
  </si>
  <si>
    <t>CM 1008K</t>
  </si>
  <si>
    <t>PERIODISMO SONO-PODSCAT</t>
  </si>
  <si>
    <t>MURCIA FRAILE JUAN PABLO</t>
  </si>
  <si>
    <t>15-18
D-401</t>
  </si>
  <si>
    <t>CM 1108K</t>
  </si>
  <si>
    <t>COMUNICACIÓN Y RESPONSABILIDAD SOCIAL</t>
  </si>
  <si>
    <t>13-16
C-502</t>
  </si>
  <si>
    <t>CM 1208K</t>
  </si>
  <si>
    <t>FINANZAS PARA COMUNICADORES</t>
  </si>
  <si>
    <t xml:space="preserve">ZARAZA CARRILLO LUIS (SERVICIOS CEDIDOS FACULTAD DE ADMINISTRACIÓN DE EMPRESAS) </t>
  </si>
  <si>
    <t>16-19</t>
  </si>
  <si>
    <t>CM 1308K</t>
  </si>
  <si>
    <t>MCP OPTATIVA I COMUNICACIÓN POLÍTICA</t>
  </si>
  <si>
    <t>MCGD OPTATIVA I COMUNICACIÓN DIGITAL</t>
  </si>
  <si>
    <t>CM0728</t>
  </si>
  <si>
    <t>MCP OPTATIVA II PATRONES DE ANÁLISIS DE LA INFORMACIÓN</t>
  </si>
  <si>
    <t>17-21</t>
  </si>
  <si>
    <t>MCGD OPTATIVA II STORYTELLING Y DEPORTE</t>
  </si>
  <si>
    <t>CM0729</t>
  </si>
  <si>
    <t>MCP OPTATIVA III EFECTOS MEDIÁTICOS</t>
  </si>
  <si>
    <t>MCGD OPTATIVA III ESTRATEGIA ORGANIZACIONAL</t>
  </si>
  <si>
    <t>CM0730</t>
  </si>
  <si>
    <t>MCP OPTATIVA IV POLÍTICAS PÚBLICAS</t>
  </si>
  <si>
    <t xml:space="preserve"> 7-10</t>
  </si>
  <si>
    <t>MCGD OPTATIVA IV ENTORNO Y COMPETITIVIDAD</t>
  </si>
  <si>
    <t>CURSOS  LIBRES</t>
  </si>
  <si>
    <t>Taller de Vocería en Estrategias de Comunicación</t>
  </si>
  <si>
    <t>VERGARA CALDERON INGRID EDITH</t>
  </si>
  <si>
    <t>Media Analysis</t>
  </si>
  <si>
    <t>Taller de Periodismo Deportivo</t>
  </si>
  <si>
    <t xml:space="preserve">PARRA BAENA HERNANDO JOSE </t>
  </si>
  <si>
    <t>16-18
F-1</t>
  </si>
  <si>
    <t>16-18
C-502</t>
  </si>
  <si>
    <t>Publicidad y Marketing</t>
  </si>
  <si>
    <t>Lenguaje de Géneros en los Medios</t>
  </si>
  <si>
    <t>Journalism</t>
  </si>
  <si>
    <t>7-9
D-401</t>
  </si>
  <si>
    <t>Cine, Video y Antropología</t>
  </si>
  <si>
    <t xml:space="preserve">POSSE EMILIANI MARÍA ELVIRA </t>
  </si>
  <si>
    <t>MOOC Periodismo en el Realismo Mágico</t>
  </si>
  <si>
    <t>PREGRADO</t>
  </si>
  <si>
    <t>DÍA/HORA</t>
  </si>
  <si>
    <t>LUNES</t>
  </si>
  <si>
    <t>MARTES</t>
  </si>
  <si>
    <t>MIÉRCOLES</t>
  </si>
  <si>
    <t>JUEVES</t>
  </si>
  <si>
    <t>VIERNES</t>
  </si>
  <si>
    <t>SÁBADO</t>
  </si>
  <si>
    <t>Número de estudiantes que llegarían a la Universidad para tomar clase en cada franja horaria    (1)</t>
  </si>
  <si>
    <t>Número total de salones a utilizar en la franja horaria (2)</t>
  </si>
  <si>
    <t>Número de clases con modelo mixto de presencialidad, grabación, o aula- estudio, (3)</t>
  </si>
  <si>
    <t>Número total de salones a utilizar en la franja horaria   (2)</t>
  </si>
  <si>
    <t>07:00-09:00</t>
  </si>
  <si>
    <t>9:00 -11:00</t>
  </si>
  <si>
    <t>11:00-13:00</t>
  </si>
  <si>
    <t>45*</t>
  </si>
  <si>
    <t>14:00-16:00</t>
  </si>
  <si>
    <t>46*</t>
  </si>
  <si>
    <t>16:00-18:00</t>
  </si>
  <si>
    <t>18:00-20:00</t>
  </si>
  <si>
    <t>20:00-22:00</t>
  </si>
  <si>
    <t>*los estudiantes que asisten lunes de 11-13 y 14-16 estarán en cabina de radio</t>
  </si>
  <si>
    <t>INSCRITOS</t>
  </si>
  <si>
    <t xml:space="preserve">MALDONADO CALA FERNANDO ELIÉCER
(SERVICIOS CEDIDOS DEPARTAMENTO DE DERECHO CONSTITUCIONAL) </t>
  </si>
  <si>
    <t xml:space="preserve">BURGOS MÉNDEZ FÉLIX ANDRÉS
(SERVICIOS CEDIDOS DEPARTAMENTO DE DERECHO CONSTITUCIONAL) </t>
  </si>
  <si>
    <t xml:space="preserve">CASTAÑO PEÑA JAIRO ANDRÉS
(SERVICIOS CEDIDOS DEPARTAMENTO DE DERECHO CONSTITUCIONAL) </t>
  </si>
  <si>
    <t xml:space="preserve">PALACIOS TORRES ALFONSO (SERVICIOS CEDIDOS DEPARTAMENTO DE DERECHO CONSTITUCIONAL) </t>
  </si>
  <si>
    <t>QUINTERO GUZMÁN JUAN PABLO</t>
  </si>
  <si>
    <t>CMÉTICA DE LA COMUNICACIÓN</t>
  </si>
  <si>
    <t>GONZÁLEZ MANTILLA VICTORIA ELENA</t>
  </si>
  <si>
    <t>GUTIÉRREZ MARTÍNEZ SANTIAGO</t>
  </si>
  <si>
    <t xml:space="preserve">ROBLEDO FORERO CAROLINA </t>
  </si>
  <si>
    <t>RAIGOSA MONTOYA ANDRÉS FELIPE</t>
  </si>
  <si>
    <t>PATIÑO JIMÉNEZ DARIO FERNANDO</t>
  </si>
  <si>
    <t>HORARIOS  2021  -  1</t>
  </si>
  <si>
    <t>CUPOS</t>
  </si>
  <si>
    <t>ROJO CAMBIO EN SAP</t>
  </si>
  <si>
    <t>CM0765</t>
  </si>
  <si>
    <t>CM 301K</t>
  </si>
  <si>
    <t>CM0766</t>
  </si>
  <si>
    <t>CMFUNDAMENTOS DE MATEMÁTICAS</t>
  </si>
  <si>
    <t>CM0767</t>
  </si>
  <si>
    <t>CM0768</t>
  </si>
  <si>
    <t>BOTIA RODRIGUEZ ANNIE PAOLA</t>
  </si>
  <si>
    <t>CM0769</t>
  </si>
  <si>
    <t>CMPENSAMIENTO CRÍTICO Y ARGUMENTATIVO I</t>
  </si>
  <si>
    <t>CM0770</t>
  </si>
  <si>
    <t xml:space="preserve">GONZÁLEZ GUACA NICOLÁS </t>
  </si>
  <si>
    <t>PENDIENTE/VINCULACIÓN</t>
  </si>
  <si>
    <t>CM0772</t>
  </si>
  <si>
    <t>10-16</t>
  </si>
  <si>
    <t>12-14</t>
  </si>
  <si>
    <t xml:space="preserve">TIENE CLASE DE 7-9 Y SE DESPLAZA DE 9-11 A LA U </t>
  </si>
  <si>
    <r>
      <t xml:space="preserve">15-17
</t>
    </r>
    <r>
      <rPr>
        <b/>
        <sz val="14"/>
        <color theme="0"/>
        <rFont val="Calibri"/>
        <family val="2"/>
      </rPr>
      <t>11-13</t>
    </r>
  </si>
  <si>
    <t>13-15
Sala Mac I</t>
  </si>
  <si>
    <t>15-17
Sala Mac I</t>
  </si>
  <si>
    <t>TERMINA CLASE DE 11 Y SE TRASLADA LA U 11-13</t>
  </si>
  <si>
    <t>15-17
Sala Mac II</t>
  </si>
  <si>
    <t>TERCER SEMESTRE</t>
  </si>
  <si>
    <t>CM 303K</t>
  </si>
  <si>
    <t>10-12</t>
  </si>
  <si>
    <t>7-10
Sala I</t>
  </si>
  <si>
    <t>15-18
Sala I</t>
  </si>
  <si>
    <t>9-12 
Sala I</t>
  </si>
  <si>
    <t>CM 403K</t>
  </si>
  <si>
    <t>13-16
Sala Mac II</t>
  </si>
  <si>
    <t>9-12
Sala Mac II</t>
  </si>
  <si>
    <t>7-10
Sala Mac II</t>
  </si>
  <si>
    <t>14-17
Sala Mac II</t>
  </si>
  <si>
    <t>RODRIGUEZ CELIS HAROLD GERMAN</t>
  </si>
  <si>
    <t>CUBIDES ARIZA NEILL FELIPE</t>
  </si>
  <si>
    <t>11-14
Sala Mac I</t>
  </si>
  <si>
    <t>11-14</t>
  </si>
  <si>
    <t>SOLO LE SIRVE EL GRUPO 004 CIBERCULTURA</t>
  </si>
  <si>
    <t>CM 305K</t>
  </si>
  <si>
    <t xml:space="preserve">SÁNCHEZ GARZÓN MARY SOL (SERVICIOS CEDIDOS FACULTAD DE ADMINISTRACIÓN DE EMPRESAS) </t>
  </si>
  <si>
    <t>13-16
Sala Mac I</t>
  </si>
  <si>
    <t>14-17
Sala Mac I</t>
  </si>
  <si>
    <t>CM 405K</t>
  </si>
  <si>
    <t>7-10
Sala Mac I</t>
  </si>
  <si>
    <t>CM 505K</t>
  </si>
  <si>
    <t>10-13
Sala Mac II</t>
  </si>
  <si>
    <t>10-13
Sala Mac I</t>
  </si>
  <si>
    <t>11-13
Sala I</t>
  </si>
  <si>
    <t>7-9
Sala I</t>
  </si>
  <si>
    <t>13-15
Sala I</t>
  </si>
  <si>
    <t>CM0716</t>
  </si>
  <si>
    <t>CMINGLÉS VI</t>
  </si>
  <si>
    <t>CM 307K</t>
  </si>
  <si>
    <t>GONZALEZ MANTILLA VICTORIA ELENA</t>
  </si>
  <si>
    <t>8-10</t>
  </si>
  <si>
    <t>10-13
Sala I</t>
  </si>
  <si>
    <r>
      <t xml:space="preserve">7-10
Sala I
</t>
    </r>
    <r>
      <rPr>
        <b/>
        <sz val="14"/>
        <color theme="0"/>
        <rFont val="Calibri"/>
        <family val="2"/>
      </rPr>
      <t>13-16</t>
    </r>
  </si>
  <si>
    <t>COMUNICACIÓN E INNOVACIÓN
MCGD INNOVACION E INDUSTRIAS CREATIVAS</t>
  </si>
  <si>
    <r>
      <t xml:space="preserve"> 5-8
</t>
    </r>
    <r>
      <rPr>
        <sz val="8"/>
        <color theme="1"/>
        <rFont val="Calibri"/>
        <family val="2"/>
      </rPr>
      <t>abril 21-mayo 19</t>
    </r>
  </si>
  <si>
    <t>CM 0727, 0728, 0729, 0730</t>
  </si>
  <si>
    <t xml:space="preserve">COMUNICACIÓN ESTRATEGICA EN LA WEB 3,0  </t>
  </si>
  <si>
    <t xml:space="preserve">COMUNICACIÓN Y MARKETING DIGITAL  </t>
  </si>
  <si>
    <t>MCGD COMUNICACIÓN DIGITAL</t>
  </si>
  <si>
    <r>
      <t xml:space="preserve"> 5-8 
</t>
    </r>
    <r>
      <rPr>
        <sz val="8"/>
        <color theme="1"/>
        <rFont val="Verdana"/>
        <family val="2"/>
      </rPr>
      <t>enro 25-marz 18</t>
    </r>
  </si>
  <si>
    <t>MCGD ENTORNO Y COMPETITIVIDAD</t>
  </si>
  <si>
    <r>
      <t xml:space="preserve"> 5-8
</t>
    </r>
    <r>
      <rPr>
        <sz val="8"/>
        <rFont val="Verdana"/>
        <family val="2"/>
      </rPr>
      <t>enero 25-marz 3</t>
    </r>
  </si>
  <si>
    <r>
      <t xml:space="preserve"> 5-8
</t>
    </r>
    <r>
      <rPr>
        <sz val="8"/>
        <rFont val="Verdana"/>
        <family val="2"/>
      </rPr>
      <t>enero 25-marzo 3</t>
    </r>
  </si>
  <si>
    <t>MCGD ESTRATEGIA ORGANIZACIONAL</t>
  </si>
  <si>
    <r>
      <t xml:space="preserve"> 5-8
</t>
    </r>
    <r>
      <rPr>
        <sz val="8"/>
        <rFont val="Verdana"/>
        <family val="2"/>
      </rPr>
      <t>marz 8  -abr 19</t>
    </r>
  </si>
  <si>
    <t xml:space="preserve"> 5-8
marz 8-abr 19</t>
  </si>
  <si>
    <t>MCGD STORYTELLING Y DEPORTE</t>
  </si>
  <si>
    <r>
      <t xml:space="preserve"> 5-8
</t>
    </r>
    <r>
      <rPr>
        <sz val="8"/>
        <rFont val="Verdana"/>
        <family val="2"/>
      </rPr>
      <t>marz 25 -may 20</t>
    </r>
  </si>
  <si>
    <t>MCC Y ME INTRODUCCION AL CODIGO</t>
  </si>
  <si>
    <r>
      <t xml:space="preserve"> 5- 8
</t>
    </r>
    <r>
      <rPr>
        <sz val="8"/>
        <rFont val="Verdana"/>
        <family val="2"/>
      </rPr>
      <t>enero 25-abril 16</t>
    </r>
  </si>
  <si>
    <t>MCC Y ME SOCIOLOGIA DE LOS MEDIOS</t>
  </si>
  <si>
    <r>
      <t xml:space="preserve"> 5-9
</t>
    </r>
    <r>
      <rPr>
        <sz val="8"/>
        <rFont val="Verdana"/>
        <family val="2"/>
      </rPr>
      <t>ener 27-marzo 24</t>
    </r>
  </si>
  <si>
    <t>MCC Y ME FILOSOFIA DE LA TECNOLOGIA</t>
  </si>
  <si>
    <r>
      <t xml:space="preserve"> 5-8
</t>
    </r>
    <r>
      <rPr>
        <sz val="8"/>
        <rFont val="Verdana"/>
        <family val="2"/>
      </rPr>
      <t>ener 28-abril 22</t>
    </r>
  </si>
  <si>
    <t>MCC Y ME  ECOLOGIA DE LOS MEDIOS</t>
  </si>
  <si>
    <r>
      <t xml:space="preserve"> 5-9
</t>
    </r>
    <r>
      <rPr>
        <sz val="8"/>
        <rFont val="Verdana"/>
        <family val="2"/>
      </rPr>
      <t>abril 7-My 19
NO ESTA EN SAP</t>
    </r>
  </si>
  <si>
    <r>
      <t xml:space="preserve"> 5-9
</t>
    </r>
    <r>
      <rPr>
        <sz val="8"/>
        <rFont val="Verdana"/>
        <family val="2"/>
      </rPr>
      <t>abril 7-my 19</t>
    </r>
  </si>
  <si>
    <t>CM 1408K</t>
  </si>
  <si>
    <t>MCP OPINION PUBLICA</t>
  </si>
  <si>
    <r>
      <t xml:space="preserve"> 5-9
</t>
    </r>
    <r>
      <rPr>
        <sz val="8"/>
        <color theme="1"/>
        <rFont val="Calibri"/>
        <family val="2"/>
        <scheme val="minor"/>
      </rPr>
      <t>ener 29-jun 5</t>
    </r>
  </si>
  <si>
    <t>CM 1508K</t>
  </si>
  <si>
    <t>MCP SOCIOLOGIA DE LOS MEDIOS</t>
  </si>
  <si>
    <r>
      <t xml:space="preserve"> 5-9</t>
    </r>
    <r>
      <rPr>
        <sz val="8"/>
        <color theme="1"/>
        <rFont val="Calibri"/>
        <family val="2"/>
        <scheme val="minor"/>
      </rPr>
      <t xml:space="preserve">
ener 29- junio 5</t>
    </r>
  </si>
  <si>
    <t>CM 1608K</t>
  </si>
  <si>
    <t>MCP GESTION DE MEDIOS SOCIALES</t>
  </si>
  <si>
    <r>
      <t xml:space="preserve"> 10-12
</t>
    </r>
    <r>
      <rPr>
        <sz val="8"/>
        <color theme="1"/>
        <rFont val="Calibri"/>
        <family val="2"/>
        <scheme val="minor"/>
      </rPr>
      <t>ener 29 -jun 5</t>
    </r>
  </si>
  <si>
    <t>CM 1708K</t>
  </si>
  <si>
    <t>MCP TEORIA POLITICA</t>
  </si>
  <si>
    <r>
      <t xml:space="preserve">13-16
</t>
    </r>
    <r>
      <rPr>
        <sz val="8"/>
        <color theme="1"/>
        <rFont val="Calibri"/>
        <family val="2"/>
        <scheme val="minor"/>
      </rPr>
      <t>ener 29 -jun 5</t>
    </r>
  </si>
  <si>
    <t>CM0731</t>
  </si>
  <si>
    <t>CM 009K</t>
  </si>
  <si>
    <t>TALLER DE PRÁCTICAS PROFESIONALES</t>
  </si>
  <si>
    <t>VÉLEZ TRUJILLO ALICIA MARÍA</t>
  </si>
  <si>
    <t>14-16
feb 16-abril 20</t>
  </si>
  <si>
    <t>CM0686, 0693, 0701, 0709, 0717</t>
  </si>
  <si>
    <t xml:space="preserve">POSSE EMILIANI MARIA ELVIRA </t>
  </si>
  <si>
    <t>Escritura Creativa</t>
  </si>
  <si>
    <t>MARALLINO FLÓREZ GONZALO</t>
  </si>
  <si>
    <t>Proyecto de Investigación sobre el reconocimiento de ciudades colombianas a través de tres continentes diferentes</t>
  </si>
  <si>
    <t>AKSOY SEZER</t>
  </si>
  <si>
    <t>PENDIENTE</t>
  </si>
  <si>
    <t>PROYECTO DE INVESTIGACIÓN SOBRE EL RECONOCIMIENTO DE CIUDADES COLOMBIANAS A TRAVÉS DE TRES CONTINENTES DIFERENTES</t>
  </si>
  <si>
    <t>HORARIO</t>
  </si>
  <si>
    <t>DÍAS</t>
  </si>
  <si>
    <t>11-13
Sala Mac II</t>
  </si>
  <si>
    <t>10-12
Sala Mac II</t>
  </si>
  <si>
    <t>14-16
Sala Mac II</t>
  </si>
  <si>
    <t>14-16
Sala Mac I</t>
  </si>
  <si>
    <t xml:space="preserve">9-12 </t>
  </si>
  <si>
    <t xml:space="preserve"> 10-12</t>
  </si>
  <si>
    <t>HORA CÁTEDRA</t>
  </si>
  <si>
    <t>No.</t>
  </si>
  <si>
    <t>Nombres</t>
  </si>
  <si>
    <t>Carga Académica 2021-I</t>
  </si>
  <si>
    <t xml:space="preserve">CUBIDES ARIZA NEILL FELIPE </t>
  </si>
  <si>
    <t>HERNAN DAVID ESPINOSA MEDINA</t>
  </si>
  <si>
    <t xml:space="preserve">GÓNZALEZ GUACA NICOLÁS </t>
  </si>
  <si>
    <t>JIMENEZ SALAZAR SERGIO ENRIQUE</t>
  </si>
  <si>
    <t>NUMA MARCHENA HAYFA YEZENIA</t>
  </si>
  <si>
    <t>RAIGOSA MONTOYA ANDRÉS FELIPE</t>
  </si>
  <si>
    <t>RUIZ PARRA FAUSTO NICOLÁS</t>
  </si>
  <si>
    <t xml:space="preserve">SARMIENTO HERRRERA MARIA DEL PILAR        </t>
  </si>
  <si>
    <t>VELASCO NIETO JONATHAN STEEVEN</t>
  </si>
  <si>
    <t>DOCENTES MT CONTRATO 101</t>
  </si>
  <si>
    <t>SERVICIOS CEDIDOS</t>
  </si>
  <si>
    <t>Boada Ortiz Alejandro</t>
  </si>
  <si>
    <t>Herrera Chiquillo Fernando</t>
  </si>
  <si>
    <t>Vargas Lama Fredy</t>
  </si>
  <si>
    <t>Admón</t>
  </si>
  <si>
    <t>Bernal Casas Luis Eduardo</t>
  </si>
  <si>
    <t>constitucional</t>
  </si>
  <si>
    <t>Burgos Méndez Félix Andrés</t>
  </si>
  <si>
    <t xml:space="preserve">Admón </t>
  </si>
  <si>
    <t>Christian Johannes Bruszies</t>
  </si>
  <si>
    <t>Admon</t>
  </si>
  <si>
    <t>Sánchez Mary Sol</t>
  </si>
  <si>
    <t>Castaño Peña Jairo Andrés</t>
  </si>
  <si>
    <t>Economía</t>
  </si>
  <si>
    <t>Díaz Toledo Francisco Javier</t>
  </si>
  <si>
    <t>Estrada Valencia Fabio</t>
  </si>
  <si>
    <t>admón</t>
  </si>
  <si>
    <t>Maldonado Cala Fernando Eliécer</t>
  </si>
  <si>
    <t>Palacios Torres Alfonso</t>
  </si>
  <si>
    <t>Zaraza Carrillo Luis</t>
  </si>
  <si>
    <t>admisiones</t>
  </si>
  <si>
    <t>hotelera</t>
  </si>
  <si>
    <t xml:space="preserve">admón </t>
  </si>
  <si>
    <t xml:space="preserve">comunicación </t>
  </si>
  <si>
    <t>Historia de Colombia</t>
  </si>
  <si>
    <t>Historia Contemporánea</t>
  </si>
  <si>
    <t>GONZÁLEZ GUACA NICOLÁS</t>
  </si>
  <si>
    <t>13-16
Sala I</t>
  </si>
  <si>
    <t>Nº pers.</t>
  </si>
  <si>
    <t>cargo</t>
  </si>
  <si>
    <t>% Dedicación</t>
  </si>
  <si>
    <t>Concepto nómina</t>
  </si>
  <si>
    <t>Cuenta contable</t>
  </si>
  <si>
    <t>Valor hora o mes 
2020</t>
  </si>
  <si>
    <t>Proyección 2021</t>
  </si>
  <si>
    <t># horas o
 meses en el año</t>
  </si>
  <si>
    <t>Total año 2021</t>
  </si>
  <si>
    <t>NOMBRES</t>
  </si>
  <si>
    <t>HORAS SEMANALES</t>
  </si>
  <si>
    <t>HORAS SEMESTRE</t>
  </si>
  <si>
    <t>HORAS ANUAL</t>
  </si>
  <si>
    <t>HORAS REUNION DOCENTE</t>
  </si>
  <si>
    <t>HORAS ADICIONALES</t>
  </si>
  <si>
    <t>HORA REPOSICIÓN DE CLASE</t>
  </si>
  <si>
    <t>TOTAL HORAS</t>
  </si>
  <si>
    <t>Docente</t>
  </si>
  <si>
    <t>Salario x hora</t>
  </si>
  <si>
    <t>Docente Asistente</t>
  </si>
  <si>
    <t>HINESTROSA VÉLEZ JUAN PABLO (SERVICIO CEDIDO DPTO DERECHO CONSTITUCIONAL)</t>
  </si>
  <si>
    <t>OSPINA RAMÍREZ MARIO ANDRÉS (SERVICIO CEDIDO DPTO DERECHO CONSTITUCIONAL)</t>
  </si>
  <si>
    <t>MAESTRE MAYA CARLOS ALBERTO/PENDIENTE APROBACIÓN</t>
  </si>
  <si>
    <t>ESTRADA VALENCIA FABIO (SERVICIO CEDIDO DPTO DERECHO CONSTITUCIONAL)</t>
  </si>
  <si>
    <t>MALDONADO CALA FERNANDO ELIECER (SERVICIO CEDIDO DPTO DERECHO CONSTITUCIONAL)</t>
  </si>
  <si>
    <t xml:space="preserve">CERRADO </t>
  </si>
  <si>
    <t>ADÁN DÍAZ ÓSCAR EDUARDO/PROCESO DE VINCULACIÓN</t>
  </si>
  <si>
    <t>BAUTISTA ARIAS CLAUDIA PATRICIA/PENDIENTE APROBACIÓN</t>
  </si>
  <si>
    <t>HORARIOS  2021  -  2</t>
  </si>
  <si>
    <t>#estudiantes 2021-1</t>
  </si>
  <si>
    <t>Número grupos 2021-2</t>
  </si>
  <si>
    <t>sergio 2
manrique 1</t>
  </si>
  <si>
    <t>robayo 3
angela castellanos 1</t>
  </si>
  <si>
    <t>(SERVICIO CEDIDO DPTO DERECHO CONSTITUCIONAL)</t>
  </si>
  <si>
    <t>CMPENSAMIENTO CRÍTICO Y ARGUMENTATIVO II</t>
  </si>
  <si>
    <t>guido 2
aleyda 2
sergio ocampo 1</t>
  </si>
  <si>
    <t>luisa lopez 2
sergio 3</t>
  </si>
  <si>
    <t>barrera 2
gabriel 1
jairo 2</t>
  </si>
  <si>
    <t>OROZCO ARIAS JAIRO IVÁN</t>
  </si>
  <si>
    <t>11-13
Sala Mac I</t>
  </si>
  <si>
    <t xml:space="preserve">9-11
Sala Mac I </t>
  </si>
  <si>
    <t>13-15
Sala Mac II</t>
  </si>
  <si>
    <t>MAESTRE MAYA CARLOS ALBERTO</t>
  </si>
  <si>
    <t>carlos maestre 2</t>
  </si>
  <si>
    <t>sergio ocampo 1
mayorga 1
laila 1</t>
  </si>
  <si>
    <t>orlando 2
albao 1</t>
  </si>
  <si>
    <t>15-18
Sala Mac II</t>
  </si>
  <si>
    <t>rafael 2
harold 1
luis bernal 1</t>
  </si>
  <si>
    <t>BERNAL CASAS LUIS EDUARDO (SERVICIO CEDIDO FACULTAD DE ADMÓN DE EMPRESAS)</t>
  </si>
  <si>
    <t>neill 3
saavedra 1</t>
  </si>
  <si>
    <t>15-18
Sala Mac I</t>
  </si>
  <si>
    <t>cardenas 2
mayorga 2
laila 1</t>
  </si>
  <si>
    <t>sarmiento 2
marysol 1</t>
  </si>
  <si>
    <t xml:space="preserve">SÁNCHEZ GARZÓN MARY SOL (SERVICIOS CEDIDOS FACULTAD DE ADMÓN DE EMPRESAS) </t>
  </si>
  <si>
    <t>uribe 2
daniel 1</t>
  </si>
  <si>
    <t>saab 2
palacio 1</t>
  </si>
  <si>
    <t>bedoya 2
frank 1</t>
  </si>
  <si>
    <t>marín 2
quintero 2</t>
  </si>
  <si>
    <t>salge 3
daniel 1</t>
  </si>
  <si>
    <t>caro 3
frank 2</t>
  </si>
  <si>
    <t>cubides 3
vanesa arroyave 2</t>
  </si>
  <si>
    <t>ARROYAVE GIRALDO VANESSA CAROLINA</t>
  </si>
  <si>
    <t>oliver 2
angela 2</t>
  </si>
  <si>
    <t>victoria 2
diana 1</t>
  </si>
  <si>
    <t>grajales 2
cajigas 1</t>
  </si>
  <si>
    <t>SARMIENTO BAZZANI JUAN SEBASTIAN</t>
  </si>
  <si>
    <t>oliver 2
angela 1</t>
  </si>
  <si>
    <t>ZARAZA CARRILLO LUIS  (SERVICIO CEDIDO FACULTAD DE ADMÓN DE EMPRESAS)</t>
  </si>
  <si>
    <t>PERIODISMO, CONFLICTOS Y MIGRACIONES</t>
  </si>
  <si>
    <t>SALGAR DANIEL</t>
  </si>
  <si>
    <t>CM0773</t>
  </si>
  <si>
    <t>CM0774</t>
  </si>
  <si>
    <r>
      <rPr>
        <sz val="11"/>
        <color theme="1"/>
        <rFont val="Calibri"/>
        <family val="2"/>
      </rPr>
      <t>7-9</t>
    </r>
    <r>
      <rPr>
        <sz val="9"/>
        <color theme="1"/>
        <rFont val="Calibri"/>
        <family val="2"/>
      </rPr>
      <t xml:space="preserve">
</t>
    </r>
    <r>
      <rPr>
        <sz val="8"/>
        <color theme="1"/>
        <rFont val="Calibri"/>
        <family val="2"/>
      </rPr>
      <t>CABINA DE RADIO</t>
    </r>
  </si>
  <si>
    <r>
      <rPr>
        <sz val="11"/>
        <color theme="1"/>
        <rFont val="Calibri"/>
        <family val="2"/>
        <scheme val="minor"/>
      </rPr>
      <t>9-11</t>
    </r>
    <r>
      <rPr>
        <sz val="9"/>
        <color theme="1"/>
        <rFont val="Calibri"/>
        <family val="2"/>
        <scheme val="minor"/>
      </rPr>
      <t xml:space="preserve">
CABINA DE RADIO</t>
    </r>
  </si>
  <si>
    <t>CM0775</t>
  </si>
  <si>
    <t>CM0776</t>
  </si>
  <si>
    <t>CM0777</t>
  </si>
  <si>
    <t>CM0778</t>
  </si>
  <si>
    <t xml:space="preserve">SALGAR DANIEL VINCULACIÓN </t>
  </si>
  <si>
    <t>MAESTRÍA EN COMUNICACIÓN CREATIVA Y MEDIOS EMERGENTES   ECOLOGIA DE LOS MEDIOS</t>
  </si>
  <si>
    <t xml:space="preserve"> 14-17</t>
  </si>
  <si>
    <t>MAESTRÍA EN COMUNICACIÓN CREATIVA Y MEDIOS EMERGENTES   ANALISIS DE REDES SOCIALES</t>
  </si>
  <si>
    <t xml:space="preserve"> 18-21</t>
  </si>
  <si>
    <t>MAESTRÍA EN COMUNICACIÓN CREATIVA Y MEDIOS EMERGENTES   INTRODUCCION AL CODIGO</t>
  </si>
  <si>
    <t xml:space="preserve"> 8-11</t>
  </si>
  <si>
    <t>MAESTRÍA EN COMUNICACIÓN CREATIVA Y MEDIOS EMERGENTES    OPTATIVA</t>
  </si>
  <si>
    <t xml:space="preserve"> 13-16</t>
  </si>
  <si>
    <t>MAESTRIA EN COMUNICACIÓN POLITICA    EFECTOS MEDIATICOS</t>
  </si>
  <si>
    <t xml:space="preserve"> 17-21</t>
  </si>
  <si>
    <t>MAESTRIA EN COMUNICACIÓN POLITICA    PERSUASION / COMUNICACIÓN DE GOBIERNO</t>
  </si>
  <si>
    <t xml:space="preserve"> 7-13</t>
  </si>
  <si>
    <t>MAESTRIA EN COMUNICACIÓN POLITICA    POLITICAS PUBLICAS</t>
  </si>
  <si>
    <t>MAESTRIA EN COMUNICACIÓN Y GESTION DEPORTIVA   HISTORIA Y ANTROPOLOGIA DEL DEPORTE</t>
  </si>
  <si>
    <t xml:space="preserve"> 5-6</t>
  </si>
  <si>
    <t>MAESTRIA EN COMUNICACIÓN Y GESTION DEPORTIVA   MORFO FISIOLOGIA DEL DEPORTE</t>
  </si>
  <si>
    <t xml:space="preserve"> 6-7</t>
  </si>
  <si>
    <t>MAESTRIA EN COMUNICACIÓN Y GESTION DEPORTIVA EPISTEMOLOGIA DE LA COMUNICACION</t>
  </si>
  <si>
    <t xml:space="preserve">  7-8</t>
  </si>
  <si>
    <t>CM 1808K</t>
  </si>
  <si>
    <t xml:space="preserve">MAESTRIA EN COMUNICACIÓN Y GESTION DEPORTIVA   ESTRATEGIA ORGANIZACIONAL Y ENTORNO Y COMPETITIVIDAD </t>
  </si>
  <si>
    <t xml:space="preserve"> 8-9</t>
  </si>
  <si>
    <t>14-16
3 de agosto al 21 de septiembre</t>
  </si>
  <si>
    <t xml:space="preserve">NO </t>
  </si>
  <si>
    <t>MARTES 28 DE SEPT/JUEVES 21 DE OCTUBRE</t>
  </si>
  <si>
    <t>CERRADO</t>
  </si>
  <si>
    <t xml:space="preserve">NÚÑEZ BELTRAN MIGUEL RICARDO </t>
  </si>
  <si>
    <t>MIÉRCOLES/VIERNES</t>
  </si>
  <si>
    <t>LUNES/VIERNES</t>
  </si>
  <si>
    <t>CASTAÑO PEÑA JAIRO ANDRES (SERVICIO CEDIDO DPTO DERECHO CONSTITUCIONAL)</t>
  </si>
  <si>
    <t>LUNES/JUEVES</t>
  </si>
  <si>
    <t>ZURBARAN ARIAS DEIWI JESUS (SERVICIOS CEDIDOS FACULTAD DE ADMINISTRACIÓN DE EMPRESAS TURÍSTICAS Y HOTELERAS)</t>
  </si>
  <si>
    <t>PIÑEROS SAIRI TATIANA  (CEDIDOS FACULTAD DE ADMINISTRACIÓN DE EMPRESAS TURÍSTICAS Y HOTELERAS)</t>
  </si>
  <si>
    <t>VÉLEZ RIVAS MARTHA LUCIA (SERVICIOS CEDIDOS FACULTAD DE ADMINISTRACIÓN DE EMPRESAS TURÍSTICAS Y HOTELERAS)</t>
  </si>
  <si>
    <t>SALÓN/LUNES</t>
  </si>
  <si>
    <t>OCHOA BETANCURTH PAOLA</t>
  </si>
  <si>
    <r>
      <t xml:space="preserve">11-14
</t>
    </r>
    <r>
      <rPr>
        <sz val="8"/>
        <color theme="1"/>
        <rFont val="Calibri"/>
        <family val="2"/>
      </rPr>
      <t>SALA REDACCION</t>
    </r>
  </si>
  <si>
    <t xml:space="preserve">SALGAR ANTOLÍNEZ DANIEL </t>
  </si>
  <si>
    <t>MALLARINO FLÓREZ GONZALO</t>
  </si>
  <si>
    <t>HORARIOS  2022  -  1</t>
  </si>
  <si>
    <t>7-9
F-206</t>
  </si>
  <si>
    <t>7-9
F-403</t>
  </si>
  <si>
    <t>9-11
F-206</t>
  </si>
  <si>
    <t>9-11
G-304</t>
  </si>
  <si>
    <t>CASTILLO GALEANO SAMUEL DAVID</t>
  </si>
  <si>
    <t>AGUILAR RODRÍGUEZ DANIEL ERNESTO</t>
  </si>
  <si>
    <t>7-9
F-207</t>
  </si>
  <si>
    <t xml:space="preserve">SAAVEDRA RODRIGUEZ MARIO GREGORIO
(SERVICIOS CEDIDOS DEPARTAMENTO DE MATEMÁTICAS) </t>
  </si>
  <si>
    <t>9-11
H-409</t>
  </si>
  <si>
    <t>9-11
H-604</t>
  </si>
  <si>
    <t>14-16
C-307</t>
  </si>
  <si>
    <t>14-16
F-403</t>
  </si>
  <si>
    <t>14-16 SALA MACI</t>
  </si>
  <si>
    <t>14-16
H-409</t>
  </si>
  <si>
    <t>14-16
G-304</t>
  </si>
  <si>
    <t>13-15
F-207</t>
  </si>
  <si>
    <t>7-9
G-304</t>
  </si>
  <si>
    <t xml:space="preserve">MANRIQUE ARANGO CARLOS MARIO
(SERVICIOS CEDIDOS FACULTAD DE CIENCIAS SOCIALES Y HUMANAS) </t>
  </si>
  <si>
    <t>DÍAZ TOLEDO FRANCISCO JAVIER
(SERVICIOS CEDIDOS FACULTAD DE ECONOMÍA)</t>
  </si>
  <si>
    <t>11-13
H-409</t>
  </si>
  <si>
    <t>ROBAYO RODRÍGUEZ JOIMER EDGAR</t>
  </si>
  <si>
    <t>15-17
G-204</t>
  </si>
  <si>
    <t>9-11
H-208</t>
  </si>
  <si>
    <t>BOTIA RODRÍGUEZ ANNIE PAOLA</t>
  </si>
  <si>
    <t>9-11
F-207</t>
  </si>
  <si>
    <t>BARRERA RODRÍGUEZ VÍCTOR MANUEL</t>
  </si>
  <si>
    <t>9-11
F-403</t>
  </si>
  <si>
    <t>GONZÁLEZ VARGAS SERGIO ARTURO</t>
  </si>
  <si>
    <t>13-16
H-409</t>
  </si>
  <si>
    <t>13-16
F-206</t>
  </si>
  <si>
    <t>9-12
G-701</t>
  </si>
  <si>
    <t>11-14
G-304</t>
  </si>
  <si>
    <t>GUTIÉRREZ MAVESOY ALEYDA NUBY</t>
  </si>
  <si>
    <t>9-12
G-304</t>
  </si>
  <si>
    <t>10-13
H-604</t>
  </si>
  <si>
    <t>9-12
F-206</t>
  </si>
  <si>
    <t>CM 401K</t>
  </si>
  <si>
    <t>11-14
F-403</t>
  </si>
  <si>
    <t xml:space="preserve">GONZÁLEZ GUACA NICOLÁS  </t>
  </si>
  <si>
    <t>7-9
H-409</t>
  </si>
  <si>
    <t>7-9
H-604</t>
  </si>
  <si>
    <t>16-18
D-501</t>
  </si>
  <si>
    <t>CANCELADO</t>
  </si>
  <si>
    <t>14-16
D-501</t>
  </si>
  <si>
    <t>13-15
D-501</t>
  </si>
  <si>
    <t>12-14
F-207</t>
  </si>
  <si>
    <t>14-16
F-207</t>
  </si>
  <si>
    <t xml:space="preserve">JIMÉNEZ SALAZAR SERGIO ENRIQUE </t>
  </si>
  <si>
    <t>7-9
ESTUDIO DE RADIO</t>
  </si>
  <si>
    <t>7-9
D-501</t>
  </si>
  <si>
    <t>9-11
ESTUDIO DE RADIO</t>
  </si>
  <si>
    <t>9-11
I-302</t>
  </si>
  <si>
    <t>LÓPEZ ARIAS LUISA FERNANDA</t>
  </si>
  <si>
    <t>11-13
D-503</t>
  </si>
  <si>
    <t>13-15
C-502
ESTUDIO DE RADIO</t>
  </si>
  <si>
    <t xml:space="preserve">CAMACHO ARANGO CARLOS HUMBERTO
(SERVICIOS CEDIDOS FACULTAD DE CIENCIAS SOCIALES Y HUMANAS) </t>
  </si>
  <si>
    <t>11-13
F-207</t>
  </si>
  <si>
    <t>7-10
G-403</t>
  </si>
  <si>
    <t>10-13
G-403</t>
  </si>
  <si>
    <t>11-14
G-106</t>
  </si>
  <si>
    <t>13-16
G-304</t>
  </si>
  <si>
    <t>7-10
H-409</t>
  </si>
  <si>
    <t xml:space="preserve">MAESTRE MAYA CARLOS ALBERTO  </t>
  </si>
  <si>
    <t>11-13
F-403</t>
  </si>
  <si>
    <t>11-13
Estudio de Fotografía y TV</t>
  </si>
  <si>
    <t>15-17
Sala Mac 2</t>
  </si>
  <si>
    <t>9-11
Estudio de Fotografía y TV</t>
  </si>
  <si>
    <t>16-18
G-701</t>
  </si>
  <si>
    <t>16-18
Sala Mac 1</t>
  </si>
  <si>
    <t>SALA MAC 2</t>
  </si>
  <si>
    <t>7-9
Estudio de Fotografía y TV</t>
  </si>
  <si>
    <t>13-15
G-304</t>
  </si>
  <si>
    <t>15-17
D-503</t>
  </si>
  <si>
    <t>CM0781</t>
  </si>
  <si>
    <t>CASTELLANOS BARBOSA ÁNGELA MARCELA</t>
  </si>
  <si>
    <t>CM0782</t>
  </si>
  <si>
    <t>RODRÍGUEZ PEÑA ADRIANA DEL PILAR</t>
  </si>
  <si>
    <t>13-15
G-403</t>
  </si>
  <si>
    <t>CM0783</t>
  </si>
  <si>
    <t>17 y 18 C-502</t>
  </si>
  <si>
    <t xml:space="preserve">RUBIO GUERRERO LUIS FELIPE </t>
  </si>
  <si>
    <t>7-9
C-502
ESTUDIO DE RADIO</t>
  </si>
  <si>
    <t>10-12
SALA MAC I
ESTUDIO DE RADIO</t>
  </si>
  <si>
    <t>OSPINA TORRES ALFONSO</t>
  </si>
  <si>
    <t>11-13
C-502
ESTUDIO DE RADIO</t>
  </si>
  <si>
    <t>9-11
C-502
ESTUDIO DE RADIO</t>
  </si>
  <si>
    <t>13-15
ESTUDIO DE RADIO</t>
  </si>
  <si>
    <t>CM0784</t>
  </si>
  <si>
    <t>11-14
D-503</t>
  </si>
  <si>
    <t>14-17
G-106</t>
  </si>
  <si>
    <t>SALA MAC II</t>
  </si>
  <si>
    <t>14-17
H-409</t>
  </si>
  <si>
    <t>SALA DE REDACCIÓN</t>
  </si>
  <si>
    <t>7-10
Sala de redacción</t>
  </si>
  <si>
    <t>7-10
D-501</t>
  </si>
  <si>
    <t>CM0785</t>
  </si>
  <si>
    <t>11-14
Sala Mac II</t>
  </si>
  <si>
    <t>9-12
Sala Mac I</t>
  </si>
  <si>
    <t>15-18
D-503</t>
  </si>
  <si>
    <t>SALA MAC I</t>
  </si>
  <si>
    <t>9-11 
F-403</t>
  </si>
  <si>
    <t>RODRÍGUEZ CELIS HAROLD GERMAN</t>
  </si>
  <si>
    <t>12-14
F-403</t>
  </si>
  <si>
    <t>7-9
H-509</t>
  </si>
  <si>
    <t>7-9
H-208</t>
  </si>
  <si>
    <t>CÁRDENAS HERNÁNDEZ FERNANDO ADRIAN</t>
  </si>
  <si>
    <t>9-12
D-501</t>
  </si>
  <si>
    <t>10-13
D-501</t>
  </si>
  <si>
    <t>14-17
F-403</t>
  </si>
  <si>
    <t>13-15
F-206</t>
  </si>
  <si>
    <t>12-14
F-206</t>
  </si>
  <si>
    <t>11-13
H-208</t>
  </si>
  <si>
    <t>11-13
F-206</t>
  </si>
  <si>
    <t>13-15
H-208</t>
  </si>
  <si>
    <t>PACHÓN ORJUELA EFRAIN</t>
  </si>
  <si>
    <t>11-14
H-208</t>
  </si>
  <si>
    <t>13-16
F-403</t>
  </si>
  <si>
    <t xml:space="preserve">PALACIO FERNÁNDEZ JORGE ROBERTO </t>
  </si>
  <si>
    <t>10-13
H-409</t>
  </si>
  <si>
    <t>12-15
Sala Mac I</t>
  </si>
  <si>
    <t xml:space="preserve">MORENO GUZMÁN SIMON ENRIQUE </t>
  </si>
  <si>
    <t>14-17
F-207</t>
  </si>
  <si>
    <t>7-9
B-307/F-403</t>
  </si>
  <si>
    <t>9-11
F-501</t>
  </si>
  <si>
    <t>9-11
G-701</t>
  </si>
  <si>
    <t>7-10
D-503</t>
  </si>
  <si>
    <t>12-15
D-501</t>
  </si>
  <si>
    <t>12-15
Sala Mac II</t>
  </si>
  <si>
    <t>D-501</t>
  </si>
  <si>
    <t>15-18
D-501</t>
  </si>
  <si>
    <t>16-19
Sala  Mac I</t>
  </si>
  <si>
    <t>10-12
D-501</t>
  </si>
  <si>
    <t>9-11
D-503</t>
  </si>
  <si>
    <t>7-9
G-701</t>
  </si>
  <si>
    <t>7-9
Sala Mac II</t>
  </si>
  <si>
    <t>12-14
G-403</t>
  </si>
  <si>
    <t>15-17
G-304</t>
  </si>
  <si>
    <t>FORERO APONTE ÁNGELA MARIA</t>
  </si>
  <si>
    <t>12-14
G-701</t>
  </si>
  <si>
    <t>15-17
G-403</t>
  </si>
  <si>
    <t>14-17
H-208</t>
  </si>
  <si>
    <t>10-13
H-207</t>
  </si>
  <si>
    <t>14-16
G-701</t>
  </si>
  <si>
    <t>10-12
G-701</t>
  </si>
  <si>
    <t>15-17
F-207</t>
  </si>
  <si>
    <t>15-17
F-206</t>
  </si>
  <si>
    <t>10-12
H-409</t>
  </si>
  <si>
    <t xml:space="preserve">SALGE FERRO MANUEL </t>
  </si>
  <si>
    <t>12-15
G-304</t>
  </si>
  <si>
    <t>7-10
H-208</t>
  </si>
  <si>
    <t>7-10
G-304</t>
  </si>
  <si>
    <t>10-12
I-607</t>
  </si>
  <si>
    <t>7-9
G-403</t>
  </si>
  <si>
    <t>14-17
Sala de redacción</t>
  </si>
  <si>
    <t>SANMARTIN MONROY IOHANN ALLENDOFFER</t>
  </si>
  <si>
    <t>13-15
F-403</t>
  </si>
  <si>
    <t>13-15
H-409</t>
  </si>
  <si>
    <t>14-16
F-206</t>
  </si>
  <si>
    <t>12-14
H-208</t>
  </si>
  <si>
    <t>15-17
H-208</t>
  </si>
  <si>
    <t>10-12
G-304</t>
  </si>
  <si>
    <t>10-12
F-207</t>
  </si>
  <si>
    <t>10-13
Sala de Redacción</t>
  </si>
  <si>
    <t>MEJÍA MUNERA CLARA MARCELA</t>
  </si>
  <si>
    <t>11-13
G-701</t>
  </si>
  <si>
    <t>13-15
G-701</t>
  </si>
  <si>
    <t>CM 0726</t>
  </si>
  <si>
    <r>
      <t xml:space="preserve">MAESTRIA EN COMUNICACIÓN Y GESTION DEPORTIVA  </t>
    </r>
    <r>
      <rPr>
        <i/>
        <sz val="11"/>
        <color rgb="FF000000"/>
        <rFont val="Calibri"/>
        <family val="2"/>
        <scheme val="minor"/>
      </rPr>
      <t xml:space="preserve">  ANALISIS ORGANIZACIONAL</t>
    </r>
  </si>
  <si>
    <t>7-10
G-701</t>
  </si>
  <si>
    <t>7-10
F-206</t>
  </si>
  <si>
    <t xml:space="preserve">COMUNICACIÓN ESTRATEGICA EN LA WEB 4,0  </t>
  </si>
  <si>
    <t>15-18
F-207</t>
  </si>
  <si>
    <t>14-17 
H-409</t>
  </si>
  <si>
    <t>11-14
Sala de redacción</t>
  </si>
  <si>
    <t xml:space="preserve">14-17
H-208 </t>
  </si>
  <si>
    <t>RODRÍGUEZ PUERTO VÍCTOR RAÚL</t>
  </si>
  <si>
    <t>7-10
D-502</t>
  </si>
  <si>
    <t>13-16
Sala de redacción</t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</si>
  <si>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 xml:space="preserve"> SOCIOLOGIA DE LOS MEDIOS</t>
    </r>
  </si>
  <si>
    <t xml:space="preserve"> 15-18</t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</si>
  <si>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>EMPRENDIMIENTO E INNOVACION</t>
    </r>
  </si>
  <si>
    <t xml:space="preserve"> 13-15</t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</si>
  <si>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>MANEJO Y VISUALIZACION DE DATOS</t>
    </r>
  </si>
  <si>
    <r>
      <t xml:space="preserve">MAESTRÍA EN COMUNICACIÓN CREATIVA Y MEDIOS EMERGENTES    </t>
    </r>
    <r>
      <rPr>
        <i/>
        <sz val="11"/>
        <color rgb="FF000000"/>
        <rFont val="Calibri"/>
        <family val="2"/>
        <scheme val="minor"/>
      </rPr>
      <t>TALLER</t>
    </r>
  </si>
  <si>
    <t xml:space="preserve"> 10-13</t>
  </si>
  <si>
    <r>
      <t xml:space="preserve">MAESTRIA EN COMUNICACIÓN POLITICA   </t>
    </r>
    <r>
      <rPr>
        <i/>
        <sz val="11"/>
        <color rgb="FF000000"/>
        <rFont val="Calibri"/>
        <family val="2"/>
        <scheme val="minor"/>
      </rPr>
      <t>SOCIOLOGIA DE LOS MEDIOS</t>
    </r>
  </si>
  <si>
    <r>
      <t xml:space="preserve">MAESTRIA EN COMUNICACIÓN POLITICA   </t>
    </r>
    <r>
      <rPr>
        <i/>
        <sz val="11"/>
        <color rgb="FF000000"/>
        <rFont val="Calibri"/>
        <family val="2"/>
        <scheme val="minor"/>
      </rPr>
      <t>OPINIÓN PÚBLICA</t>
    </r>
  </si>
  <si>
    <r>
      <t xml:space="preserve">MAESTRIA EN COMUNICACIÓN POLITICA   </t>
    </r>
    <r>
      <rPr>
        <i/>
        <sz val="11"/>
        <color rgb="FF000000"/>
        <rFont val="Calibri"/>
        <family val="2"/>
        <scheme val="minor"/>
      </rPr>
      <t>TEORÍA POLÍTICA</t>
    </r>
  </si>
  <si>
    <r>
      <t xml:space="preserve">MAESTRIA EN COMUNICACIÓN POLITICA  </t>
    </r>
    <r>
      <rPr>
        <i/>
        <sz val="11"/>
        <color rgb="FF000000"/>
        <rFont val="Calibri"/>
        <family val="2"/>
        <scheme val="minor"/>
      </rPr>
      <t>GESTIÓN DE MEDIOS SOCIALES</t>
    </r>
  </si>
  <si>
    <r>
      <t xml:space="preserve">MAESTRIA EN COMUNICACIÓN Y GESTION DEPORTIVA   </t>
    </r>
    <r>
      <rPr>
        <i/>
        <sz val="11"/>
        <color rgb="FF000000"/>
        <rFont val="Calibri"/>
        <family val="2"/>
        <scheme val="minor"/>
      </rPr>
      <t>MORFO FISIOLOGIA DEL DEPORTE</t>
    </r>
  </si>
  <si>
    <t>CM 1908K</t>
  </si>
  <si>
    <r>
      <t xml:space="preserve">MAESTRIA EN COMUNICACIÓN Y GESTION DEPORTIVA  </t>
    </r>
    <r>
      <rPr>
        <i/>
        <sz val="11"/>
        <color rgb="FF000000"/>
        <rFont val="Calibri"/>
        <family val="2"/>
        <scheme val="minor"/>
      </rPr>
      <t>COMUNICACIÓN DIGITAL</t>
    </r>
  </si>
  <si>
    <t>CM 2008K</t>
  </si>
  <si>
    <r>
      <t xml:space="preserve">MAESTRIA EN COMUNICACIÓN Y GESTION DEPORTIVA   </t>
    </r>
    <r>
      <rPr>
        <i/>
        <sz val="11"/>
        <color rgb="FF000000"/>
        <rFont val="Calibri"/>
        <family val="2"/>
        <scheme val="minor"/>
      </rPr>
      <t xml:space="preserve"> ENTORNO Y COMPETITIVIDAD </t>
    </r>
  </si>
  <si>
    <t>CM 2108K</t>
  </si>
  <si>
    <r>
      <t xml:space="preserve">MAESTRIA EN COMUNICACIÓN Y GESTION DEPORTIVA    </t>
    </r>
    <r>
      <rPr>
        <i/>
        <sz val="11"/>
        <color rgb="FF000000"/>
        <rFont val="Calibri"/>
        <family val="2"/>
        <scheme val="minor"/>
      </rPr>
      <t>SISTEMA Y ORGANIZACIONES DEL DEPORTE</t>
    </r>
  </si>
  <si>
    <t>16-18
E-203</t>
  </si>
  <si>
    <t>VERGARA CALDERÓN INGRID EDITH</t>
  </si>
  <si>
    <t xml:space="preserve">PARRA BAENA HERNANDO JOSÉ </t>
  </si>
  <si>
    <t>16-18
Sala de Redacción</t>
  </si>
  <si>
    <t>16-18
F-403</t>
  </si>
  <si>
    <t>11-13
G-403</t>
  </si>
  <si>
    <t>Periodismo en el Realismo Mágico</t>
  </si>
  <si>
    <t>10-12
G-403</t>
  </si>
  <si>
    <t>CM0686, 0693, 0701, 0709, 0718</t>
  </si>
  <si>
    <t>CURSO EN EXCEL</t>
  </si>
  <si>
    <t>14-16
H-509</t>
  </si>
  <si>
    <t>Telenovelas and Soft Power</t>
  </si>
  <si>
    <t>14-16
VIRTUAL</t>
  </si>
  <si>
    <t>HORARIOS  2022  -  2</t>
  </si>
  <si>
    <t>NUMERO DE INSCRITOS AL 6 DE JULIO DE 2022</t>
  </si>
  <si>
    <t xml:space="preserve">  7-9
G-503 (40)</t>
  </si>
  <si>
    <t>7-9
G-610 (40)</t>
  </si>
  <si>
    <t>14-16
G-507 (40)</t>
  </si>
  <si>
    <t>7-9
G-509 (40)</t>
  </si>
  <si>
    <t>7-9
G-506 (25)</t>
  </si>
  <si>
    <t>7-9
G-507 (40)</t>
  </si>
  <si>
    <t>9-11
G-509 (40)</t>
  </si>
  <si>
    <t>12-14
D-402 (43)</t>
  </si>
  <si>
    <t>11-13
D-401 (40)</t>
  </si>
  <si>
    <t>11-13
G-509 (40)</t>
  </si>
  <si>
    <t>7-9
F-401 (40)</t>
  </si>
  <si>
    <t>9-11
G-507 (40)</t>
  </si>
  <si>
    <t>9-12
G-507 (40)</t>
  </si>
  <si>
    <t>9-12
G-509 (40)</t>
  </si>
  <si>
    <t xml:space="preserve">MANRIQUE OCHOA MIGUEL ÁNGEL </t>
  </si>
  <si>
    <t>8-11
D-402 (43)</t>
  </si>
  <si>
    <t>13-16
D-401 (40)</t>
  </si>
  <si>
    <t>13-16
F-401 (40)</t>
  </si>
  <si>
    <t>14-17
D-311 (36)</t>
  </si>
  <si>
    <t>9-11
D-311 (36)</t>
  </si>
  <si>
    <t>7-9
B-308 (45)</t>
  </si>
  <si>
    <t>9-11
D-503 (30)</t>
  </si>
  <si>
    <t>14-16
D-503 (30)</t>
  </si>
  <si>
    <t>9-11
G-610 (40)</t>
  </si>
  <si>
    <t>7-9
G-503 (40)</t>
  </si>
  <si>
    <t>CAMBIAR SALÓN</t>
  </si>
  <si>
    <t>7-9
D-503 (30)</t>
  </si>
  <si>
    <t>11-13
ESTUDIO DE RADIO</t>
  </si>
  <si>
    <t>11-13
D-503 (30)</t>
  </si>
  <si>
    <t>SOLANO PUENTES JAIRO IVÁN</t>
  </si>
  <si>
    <t>17-19
ESTUDIO DE RADIO</t>
  </si>
  <si>
    <r>
      <t>17-19</t>
    </r>
    <r>
      <rPr>
        <sz val="9"/>
        <rFont val="Calibri"/>
        <family val="2"/>
      </rPr>
      <t xml:space="preserve">
</t>
    </r>
    <r>
      <rPr>
        <sz val="11"/>
        <rFont val="Calibri"/>
        <family val="2"/>
      </rPr>
      <t>Sala Mac I (21)</t>
    </r>
  </si>
  <si>
    <t>7-9
B-305 (50)</t>
  </si>
  <si>
    <t>10-12
G-503 (40)</t>
  </si>
  <si>
    <t>12-14
D-310 (36)</t>
  </si>
  <si>
    <t>12-14
G-503 (40)</t>
  </si>
  <si>
    <t>12-15
G-506 (25)</t>
  </si>
  <si>
    <t>12-15
F-401 (40)</t>
  </si>
  <si>
    <t>11-14
G-507 (40)</t>
  </si>
  <si>
    <t>12-15
G-509 (40)</t>
  </si>
  <si>
    <t>7-10
G-610 (40)</t>
  </si>
  <si>
    <t>7-10
G-509 (40)</t>
  </si>
  <si>
    <t>CAMBIO DE SALÓN</t>
  </si>
  <si>
    <t>9-12
G-610 (40)</t>
  </si>
  <si>
    <t>11-13
G-506 (25)</t>
  </si>
  <si>
    <t>14-16
G-509 (40)</t>
  </si>
  <si>
    <t>9-11
D-310 (36)</t>
  </si>
  <si>
    <t>10-12
Sala de Redacción (11)</t>
  </si>
  <si>
    <t>GESTIONAR SALA</t>
  </si>
  <si>
    <t>16-18                  Estudio de Fotografía y TV</t>
  </si>
  <si>
    <t>15-17
G-509 (40)</t>
  </si>
  <si>
    <t>9-11
Sala de Redacción (11)</t>
  </si>
  <si>
    <t>13-15
D-503 (30)</t>
  </si>
  <si>
    <t>CM0779</t>
  </si>
  <si>
    <t>13-15
G-509 (40)</t>
  </si>
  <si>
    <t>13-15
Sala de Redacción (11)</t>
  </si>
  <si>
    <t>CM0780</t>
  </si>
  <si>
    <t>15-17
Estudio de Fotografía y TV</t>
  </si>
  <si>
    <t>15-17
Sala de Redacción (11)</t>
  </si>
  <si>
    <t>15-17
G-503 (40)</t>
  </si>
  <si>
    <t>10-12
G-610 (40)</t>
  </si>
  <si>
    <t>13-15
D-401 (40)</t>
  </si>
  <si>
    <t>9-11
G-503 (40)</t>
  </si>
  <si>
    <t>9-12
G-506 (25)</t>
  </si>
  <si>
    <t>11-14
D-508 (18)</t>
  </si>
  <si>
    <t>11-14
F-208 (30)</t>
  </si>
  <si>
    <t>14-17
F-401 (40)</t>
  </si>
  <si>
    <t>14-17
D-508 (18)</t>
  </si>
  <si>
    <t>12-15
G-503 (40)</t>
  </si>
  <si>
    <t>7-10
D-503 (30)</t>
  </si>
  <si>
    <r>
      <t xml:space="preserve">11-14
</t>
    </r>
    <r>
      <rPr>
        <sz val="11"/>
        <rFont val="Calibri"/>
        <family val="2"/>
      </rPr>
      <t>Sala Mac II (20)</t>
    </r>
  </si>
  <si>
    <t>13-16
Sala Mac II (20)</t>
  </si>
  <si>
    <t>14-17
Sala Mac II (20)</t>
  </si>
  <si>
    <t>7-10
Sala Mac II (20)</t>
  </si>
  <si>
    <t>15-18
D-503 (30)</t>
  </si>
  <si>
    <t>CM0788</t>
  </si>
  <si>
    <t>12-14
G-610 (40)</t>
  </si>
  <si>
    <t>14-16
D-311 (36)</t>
  </si>
  <si>
    <t>11-13
G-507 (40)</t>
  </si>
  <si>
    <t>CM0789</t>
  </si>
  <si>
    <t>13-15
G-507 (40)</t>
  </si>
  <si>
    <t xml:space="preserve">BERNAL CASAS LUIS EDUARDO (SERVICIOS CEDIDOS FACULTAD DE ADMÓN DE EMPRESAS) </t>
  </si>
  <si>
    <t>7-9
D-311 (36)</t>
  </si>
  <si>
    <t>CM0790</t>
  </si>
  <si>
    <t>CMÉTICA Y COMPETENCIAS CIUDADANAS</t>
  </si>
  <si>
    <t>12-14
D-401 (40)</t>
  </si>
  <si>
    <t>9-11
F-401 (40)</t>
  </si>
  <si>
    <t>16-18
F-401 (40)</t>
  </si>
  <si>
    <t>10-12
G-509 (40)</t>
  </si>
  <si>
    <t>CM0791</t>
  </si>
  <si>
    <t>CMFUNDAMENTOS DE ESTADÍSTICA Y PROGRAMACIÓN</t>
  </si>
  <si>
    <t>7-9
D-505 (28)</t>
  </si>
  <si>
    <t>7-9
D-310 (36)</t>
  </si>
  <si>
    <t>9-11
D-502 (30)</t>
  </si>
  <si>
    <t>12-14
D-503 (30)</t>
  </si>
  <si>
    <t>7-9
D-504 (28)</t>
  </si>
  <si>
    <t>9-11
Pedir SALÓN</t>
  </si>
  <si>
    <t>CM0792</t>
  </si>
  <si>
    <t>CMCOMUNICACIÓN DIGITAL PERSUASIVA</t>
  </si>
  <si>
    <t xml:space="preserve">MEJÍA GARRIDO JOHANNES FERNANDO </t>
  </si>
  <si>
    <t>9-11
D-402 (43)</t>
  </si>
  <si>
    <t>PULIDO HERNÁNDEZ ÁNGELA MARIA</t>
  </si>
  <si>
    <t>7-9
D-402 (43)</t>
  </si>
  <si>
    <t>12-14
F-401 (40)</t>
  </si>
  <si>
    <t>CM0793</t>
  </si>
  <si>
    <t>9-12
D-503 (30)</t>
  </si>
  <si>
    <t>9-12
G-503 (40)</t>
  </si>
  <si>
    <t>11-14
F-401 (40)</t>
  </si>
  <si>
    <t>11-14
D-503 (30)</t>
  </si>
  <si>
    <t>14-17
G-610 (40)</t>
  </si>
  <si>
    <t>14-17
F-208 (30)</t>
  </si>
  <si>
    <t>16-19
D-503 (30)</t>
  </si>
  <si>
    <t>15-18
G-507 (40)</t>
  </si>
  <si>
    <t>PENDIENTE JOHANNA</t>
  </si>
  <si>
    <t>9-11
G-506 (25)</t>
  </si>
  <si>
    <t>7-9
D-401 (40)</t>
  </si>
  <si>
    <t>13-15
B-305 (50)</t>
  </si>
  <si>
    <t>9-11
D-401 (40)</t>
  </si>
  <si>
    <t>12-15
D-311 (36)</t>
  </si>
  <si>
    <t>11-14
Sala Mac I (21)</t>
  </si>
  <si>
    <t>7-10
Sala Mac I (21)</t>
  </si>
  <si>
    <t>11-14
Sala Mac II (20)</t>
  </si>
  <si>
    <t>10-13
Sala Mac I (21)</t>
  </si>
  <si>
    <t>15-18
Sala Mac II (20)</t>
  </si>
  <si>
    <t>11-13
G610 (40)</t>
  </si>
  <si>
    <t>10-12
B-305 (50)</t>
  </si>
  <si>
    <t>10-12
F-401 (40)</t>
  </si>
  <si>
    <t>10-12
D-402 (43)</t>
  </si>
  <si>
    <t>13-15
G-610 (40)</t>
  </si>
  <si>
    <t>SARMIENTO HERRERA MARÍA DEL PILAR</t>
  </si>
  <si>
    <t>12-14
G-509 (40)</t>
  </si>
  <si>
    <t>14-17
Sala Mac I (21)</t>
  </si>
  <si>
    <t>10-13
Sala Mac II (20)</t>
  </si>
  <si>
    <t>12-15
Pedir Salón</t>
  </si>
  <si>
    <t>7-9
F-208 (30)</t>
  </si>
  <si>
    <t>VALBUENA ACUÑA DIEGO MARIO</t>
  </si>
  <si>
    <t>7-9 (36)
D-310</t>
  </si>
  <si>
    <t>11-13
G-503 (40)</t>
  </si>
  <si>
    <t>15-17
Pedir Sala/salón</t>
  </si>
  <si>
    <t>12-14
D-311 (36)</t>
  </si>
  <si>
    <t>10-12
Salón</t>
  </si>
  <si>
    <t>13-15
G-503 (40)</t>
  </si>
  <si>
    <t>13-15
D-311 (36)</t>
  </si>
  <si>
    <t>15-17
G-610 (40)</t>
  </si>
  <si>
    <t>CERRAR GRUPO</t>
  </si>
  <si>
    <t>13-15
G-705 (40)</t>
  </si>
  <si>
    <t>15-17
G-705 (40)</t>
  </si>
  <si>
    <t>15-17  
G-509 (40)</t>
  </si>
  <si>
    <t>CAMBIO DEL GRUPO 006-206</t>
  </si>
  <si>
    <t>GARCÍA OÑATE SONIA</t>
  </si>
  <si>
    <t>10-13
B-308 (45)</t>
  </si>
  <si>
    <t>12-15
I-207 (39)</t>
  </si>
  <si>
    <t>14-17
G-509 (40)</t>
  </si>
  <si>
    <t>ESCRIBRIRLE A LOS ESTUDIANTES</t>
  </si>
  <si>
    <t>14-16
D-402 (43)</t>
  </si>
  <si>
    <t>15-17
I-207 (39)</t>
  </si>
  <si>
    <t>9-12
D-402 (43)</t>
  </si>
  <si>
    <t>12-15
D-402 (43)</t>
  </si>
  <si>
    <t>16-19
Pedir SALÓN</t>
  </si>
  <si>
    <t>13-16
Sala Mac I (21)</t>
  </si>
  <si>
    <t>10-12
I-207 (39)</t>
  </si>
  <si>
    <t>10-12
I-202 (40)</t>
  </si>
  <si>
    <t>15-17
G-507 (40)</t>
  </si>
  <si>
    <t>MOLINA VALENCIA JOSÉ LUIS</t>
  </si>
  <si>
    <t>ESCRIBRIRLE A LOS ESTUDIANTES 308</t>
  </si>
  <si>
    <t>PENDIENTE DOCENTE</t>
  </si>
  <si>
    <t>16-18
B-305 (50)</t>
  </si>
  <si>
    <t>7-10
G-503 (40)</t>
  </si>
  <si>
    <t>10-13
G-509 (40)</t>
  </si>
  <si>
    <t>10-13
D-401 (40)</t>
  </si>
  <si>
    <t>7-10
I-202 (40)
CAMBIAR SALÓN 50</t>
  </si>
  <si>
    <t>7-10
I-207 (39)
CAMBIAR SALÓN 50</t>
  </si>
  <si>
    <t>10-13
D-503 (30)</t>
  </si>
  <si>
    <t>10-13
D-505 (28)</t>
  </si>
  <si>
    <t>10-13
D-502 (30)</t>
  </si>
  <si>
    <t>10-13
F-208 (30)</t>
  </si>
  <si>
    <t>15-18
D-504 (28)</t>
  </si>
  <si>
    <t>DUQUE SÁNCHEZ SEBASTIÁN</t>
  </si>
  <si>
    <t>15-18
D-505 (28)</t>
  </si>
  <si>
    <t>ZARAZA CARRILLO LUIS  (SERVICIOS CEDIDOS FACULTAD DE ADMÓN DE EMPRESAS)</t>
  </si>
  <si>
    <t>10-13
I-302 (30)</t>
  </si>
  <si>
    <t>COMUNICACIÓN Y GÉNERO</t>
  </si>
  <si>
    <t>ARROYO ANDRADE GYSELA KATHERINE</t>
  </si>
  <si>
    <t>16-19
D-402 (43)</t>
  </si>
  <si>
    <t xml:space="preserve">SÁNCHEZ GARZÓN MARY SOL </t>
  </si>
  <si>
    <t>14-16
Pedir Salón
50</t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</si>
  <si>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 xml:space="preserve"> ANÁLISIS DE REDES</t>
    </r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</si>
  <si>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>TALLER III DE LA HISTORIA DEL ARTE A LOS NEW MEDIA</t>
    </r>
  </si>
  <si>
    <r>
      <t xml:space="preserve">MAESTRÍA EN COMUNICACIÓN CREATIVA Y MEDIOS EMERGENTES  </t>
    </r>
    <r>
      <rPr>
        <i/>
        <sz val="11"/>
        <color rgb="FF000000"/>
        <rFont val="Calibri"/>
        <family val="2"/>
        <scheme val="minor"/>
      </rPr>
      <t>INTRODUCCIÓN AL CÓDIGO</t>
    </r>
  </si>
  <si>
    <t>8-12</t>
  </si>
  <si>
    <r>
      <t xml:space="preserve">MAESTRÍA EN COMUNICACIÓN CREATIVA Y MEDIOS EMERGENTES    </t>
    </r>
    <r>
      <rPr>
        <i/>
        <sz val="11"/>
        <color rgb="FF000000"/>
        <rFont val="Calibri"/>
        <family val="2"/>
        <scheme val="minor"/>
      </rPr>
      <t>OPTATIVA INVESTIGATIVA</t>
    </r>
  </si>
  <si>
    <t>13-17</t>
  </si>
  <si>
    <r>
      <t xml:space="preserve">MAESTRIA EN COMUNICACIÓN POLITICA  
</t>
    </r>
    <r>
      <rPr>
        <i/>
        <sz val="11"/>
        <color rgb="FF000000"/>
        <rFont val="Calibri"/>
        <family val="2"/>
        <scheme val="minor"/>
      </rPr>
      <t>EFECTOS MEDIÁTICOS</t>
    </r>
  </si>
  <si>
    <r>
      <t xml:space="preserve">MAESTRIA EN COMUNICACIÓN POLITICA   
</t>
    </r>
    <r>
      <rPr>
        <i/>
        <sz val="11"/>
        <color rgb="FF000000"/>
        <rFont val="Calibri"/>
        <family val="2"/>
        <scheme val="minor"/>
      </rPr>
      <t>PERSUASIÓN</t>
    </r>
  </si>
  <si>
    <r>
      <t xml:space="preserve">MAESTRIA EN COMUNICACIÓN POLITICA   
</t>
    </r>
    <r>
      <rPr>
        <i/>
        <sz val="11"/>
        <color rgb="FF000000"/>
        <rFont val="Calibri"/>
        <family val="2"/>
        <scheme val="minor"/>
      </rPr>
      <t>COMUNICACIÓN DE GOBIERNO</t>
    </r>
  </si>
  <si>
    <r>
      <t xml:space="preserve">MAESTRIA EN COMUNICACIÓN POLITICA  
</t>
    </r>
    <r>
      <rPr>
        <i/>
        <sz val="11"/>
        <color rgb="FF000000"/>
        <rFont val="Calibri"/>
        <family val="2"/>
        <scheme val="minor"/>
      </rPr>
      <t>POLÍTICAS PÚBLICAS</t>
    </r>
  </si>
  <si>
    <t>CM 2208K</t>
  </si>
  <si>
    <r>
      <t xml:space="preserve">MAESTRIA EN COMUNICACIÓN Y GESTION DEPORTIVA   
</t>
    </r>
    <r>
      <rPr>
        <i/>
        <sz val="11"/>
        <color rgb="FF000000"/>
        <rFont val="Calibri"/>
        <family val="2"/>
        <scheme val="minor"/>
      </rPr>
      <t>HISTORIA Y ANTROPOLOGÍA DEL DEPORTE</t>
    </r>
  </si>
  <si>
    <t>CM 2308K</t>
  </si>
  <si>
    <r>
      <t xml:space="preserve">MAESTRIA EN COMUNICACIÓN Y GESTION DEPORTIVA  </t>
    </r>
    <r>
      <rPr>
        <i/>
        <sz val="11"/>
        <color rgb="FF000000"/>
        <rFont val="Calibri"/>
        <family val="2"/>
        <scheme val="minor"/>
      </rPr>
      <t>EPISTEMOLOGÍA DE LA COMUNICACIÓN</t>
    </r>
  </si>
  <si>
    <t>CM 2408K</t>
  </si>
  <si>
    <r>
      <t xml:space="preserve">MAESTRIA EN COMUNICACIÓN Y GESTION DEPORTIVA   </t>
    </r>
    <r>
      <rPr>
        <i/>
        <sz val="11"/>
        <color rgb="FF000000"/>
        <rFont val="Calibri"/>
        <family val="2"/>
        <scheme val="minor"/>
      </rPr>
      <t xml:space="preserve"> 
ESTRATEGIA ORGANIZACIONAL</t>
    </r>
  </si>
  <si>
    <t>CM 2508K</t>
  </si>
  <si>
    <r>
      <t xml:space="preserve">MAESTRIA EN COMUNICACIÓN Y GESTION DEPORTIVA    
</t>
    </r>
    <r>
      <rPr>
        <i/>
        <sz val="11"/>
        <color rgb="FF000000"/>
        <rFont val="Calibri"/>
        <family val="2"/>
        <scheme val="minor"/>
      </rPr>
      <t>MORFO-FISIOLOGÍA DEL DEPORTE</t>
    </r>
  </si>
  <si>
    <t>CM 2608K</t>
  </si>
  <si>
    <r>
      <t xml:space="preserve">MAESTRIA EN COMUNICACIÓN Y GESTION DEPORTIVA    
</t>
    </r>
    <r>
      <rPr>
        <i/>
        <sz val="11"/>
        <color rgb="FF000000"/>
        <rFont val="Calibri"/>
        <family val="2"/>
        <scheme val="minor"/>
      </rPr>
      <t>COMUNICACIÓN DIGITAL</t>
    </r>
  </si>
  <si>
    <t>CM 2708K</t>
  </si>
  <si>
    <r>
      <t xml:space="preserve">MAESTRIA EN COMUNICACIÓN Y GESTION DEPORTIVA    
</t>
    </r>
    <r>
      <rPr>
        <i/>
        <sz val="11"/>
        <color rgb="FF000000"/>
        <rFont val="Calibri"/>
        <family val="2"/>
        <scheme val="minor"/>
      </rPr>
      <t>ENTORNO Y COMPETITIVIDAD</t>
    </r>
  </si>
  <si>
    <t>MORENO FORERO FABIÁN EDUARDO</t>
  </si>
  <si>
    <t>10-12
D-310 (36)</t>
  </si>
  <si>
    <t>ESCRIBIRLE A LOS ESTUDIANTES</t>
  </si>
  <si>
    <t>Periodismo en Televisión</t>
  </si>
  <si>
    <t>13-15
Pedir Salón</t>
  </si>
  <si>
    <t>14-16
D-505 (30)</t>
  </si>
  <si>
    <t>Redacción Literaria</t>
  </si>
  <si>
    <t>11-13
F-401 (40)</t>
  </si>
  <si>
    <t>CURSOS DE BIENESTAR</t>
  </si>
  <si>
    <t>Capacidad</t>
  </si>
  <si>
    <t>REAL</t>
  </si>
  <si>
    <t>SALÓN</t>
  </si>
  <si>
    <t>NUEVO DOCENTE</t>
  </si>
  <si>
    <t>NUEVO DOCENTE/GODOY GIL OSCAR FELIPE</t>
  </si>
  <si>
    <t>10-13
Sala</t>
  </si>
  <si>
    <t>SALA</t>
  </si>
  <si>
    <t>15-18
Sala</t>
  </si>
  <si>
    <t>COMUNICACIÓN PARA EL DESARROLLO</t>
  </si>
  <si>
    <t xml:space="preserve">DÍAZ TOLEDO FRANCISCO JAVIER
(SERVICIOS CEDIDOS FACULTAD DE CIENCIAS SOCIALES Y HUMANAS) </t>
  </si>
  <si>
    <t>16-19
G-106</t>
  </si>
  <si>
    <t>16-18
Sala I</t>
  </si>
  <si>
    <t>14-16
Sala I</t>
  </si>
  <si>
    <r>
      <rPr>
        <sz val="11"/>
        <color theme="1"/>
        <rFont val="Calibri"/>
        <family val="2"/>
      </rPr>
      <t>7-9</t>
    </r>
    <r>
      <rPr>
        <sz val="10"/>
        <color theme="1"/>
        <rFont val="Calibri"/>
        <family val="2"/>
      </rPr>
      <t xml:space="preserve">
Sala I</t>
    </r>
  </si>
  <si>
    <r>
      <rPr>
        <sz val="11"/>
        <color theme="1"/>
        <rFont val="Calibri"/>
        <family val="2"/>
      </rPr>
      <t>9-11</t>
    </r>
    <r>
      <rPr>
        <sz val="10"/>
        <color theme="1"/>
        <rFont val="Calibri"/>
        <family val="2"/>
      </rPr>
      <t xml:space="preserve">
Sala I</t>
    </r>
  </si>
  <si>
    <r>
      <rPr>
        <sz val="11"/>
        <color theme="1"/>
        <rFont val="Calibri"/>
        <family val="2"/>
      </rPr>
      <t>11-13</t>
    </r>
    <r>
      <rPr>
        <sz val="10"/>
        <color theme="1"/>
        <rFont val="Calibri"/>
        <family val="2"/>
      </rPr>
      <t xml:space="preserve">
Sala I</t>
    </r>
  </si>
  <si>
    <t>15-17
Sala de redacción</t>
  </si>
  <si>
    <t>10-12
ESTUDIO DE RADIO</t>
  </si>
  <si>
    <t>CM0692</t>
  </si>
  <si>
    <t>CM0693</t>
  </si>
  <si>
    <t>10-12
Sala I</t>
  </si>
  <si>
    <t>9-11
Sala I</t>
  </si>
  <si>
    <t>14-17 
Sala de redacción</t>
  </si>
  <si>
    <t xml:space="preserve">14-17 </t>
  </si>
  <si>
    <t>FACULTAD DE COMUNICACIÓN SOCIAL-PERIODISMO</t>
  </si>
  <si>
    <t>PROGRAMACIÓN ACADÉMICA 2021-II</t>
  </si>
  <si>
    <t>DOCENTES TC</t>
  </si>
  <si>
    <t>Carga Académica 2021-II</t>
  </si>
  <si>
    <t>PABÓN QUINTERO WILSON RIGOBERTO</t>
  </si>
  <si>
    <t>PROFESOR EXTRANJERO VISITANTE</t>
  </si>
  <si>
    <t xml:space="preserve"> 2 HORAS/SEMNALES (48 HORAS/SEMESTRE)</t>
  </si>
  <si>
    <t xml:space="preserve">DOCENTES MT </t>
  </si>
  <si>
    <t>NUMA MARCHENA HAYFA YESENIA</t>
  </si>
  <si>
    <t>RUÍZ PARRA FAUSTO NICOLÁS</t>
  </si>
  <si>
    <t>NUEVA CONTRATACIÓN</t>
  </si>
  <si>
    <t>CMCONSTITUCIONAL COLOMBIANO (4 GRUPOS)</t>
  </si>
  <si>
    <t>CMTEORÍA DE LAS ORGANIZACIONES
BERNAL CASAS LUIS EDUARDO (SERVICIO CEDIDO FACULTAD DE ADMÓN DE EMPRESAS)</t>
  </si>
  <si>
    <t xml:space="preserve">CMDISEÑO Y GESTIÓN DE PROYECTOS DE COMUN
SÁNCHEZ GARZÓN MARY SOL (SERVICIOS CEDIDOS FACULTAD DE ADMÓN DE EMPRESAS) </t>
  </si>
  <si>
    <t>FINANZAS PARA COMUNICADORES
ZARAZA CARRILLO LUIS  (SERVICIO CEDIDO FACULTAD DE ADMÓN DE EMPRESAS)</t>
  </si>
  <si>
    <t>&lt;</t>
  </si>
  <si>
    <t>7-9
SALÓN</t>
  </si>
  <si>
    <t>11-13
SALÓN</t>
  </si>
  <si>
    <t>9-11
SALÓN</t>
  </si>
  <si>
    <t>9-11
SALA</t>
  </si>
  <si>
    <t xml:space="preserve">
</t>
  </si>
  <si>
    <t>14-16
SALA</t>
  </si>
  <si>
    <t>14-16
SALÓN</t>
  </si>
  <si>
    <t xml:space="preserve">CMINTRODUCCIÓN AL LENGUAJE AUDIOVISUAL </t>
  </si>
  <si>
    <t>14-16
I-408</t>
  </si>
  <si>
    <t>11-13
I-408</t>
  </si>
  <si>
    <t>13-15
SALÓN</t>
  </si>
  <si>
    <t>9-11
D503</t>
  </si>
  <si>
    <t>9-11
SALÓN/ CABINA</t>
  </si>
  <si>
    <t>11-13
D503</t>
  </si>
  <si>
    <t>11-13
SALÓN/ CABINA</t>
  </si>
  <si>
    <t>15-17
SALÓN</t>
  </si>
  <si>
    <t>7-9
D-503</t>
  </si>
  <si>
    <t>16-18
D-503</t>
  </si>
  <si>
    <t>16-18
SALÓN</t>
  </si>
  <si>
    <t>9-12
D-508</t>
  </si>
  <si>
    <t>13-16 
D-508</t>
  </si>
  <si>
    <t>9-11
SALÓN CABINA</t>
  </si>
  <si>
    <t>7-10
SALÓN</t>
  </si>
  <si>
    <t>13-16
D-503</t>
  </si>
  <si>
    <t>11-13
D-508</t>
  </si>
  <si>
    <t>16-18
I-408</t>
  </si>
  <si>
    <t>10-12
I-408</t>
  </si>
  <si>
    <t>10-12
SALÓN</t>
  </si>
  <si>
    <t>7-10
I-408</t>
  </si>
  <si>
    <t>9-12
I-408</t>
  </si>
  <si>
    <t>9-12
SALÓN</t>
  </si>
  <si>
    <t>13-16
I-408</t>
  </si>
  <si>
    <t>13-16
SALÓN</t>
  </si>
  <si>
    <t>CM0796</t>
  </si>
  <si>
    <t>8-10
SALÓN</t>
  </si>
  <si>
    <t>CM0797</t>
  </si>
  <si>
    <t>CMDISEÑO Y GESTIÓN DE PROYECTOS DE COMUNICACIÓN</t>
  </si>
  <si>
    <t>CM0798</t>
  </si>
  <si>
    <t>CM0800</t>
  </si>
  <si>
    <t xml:space="preserve">CMECOLOGÍAS MEDIÁTICAS DIGITALES </t>
  </si>
  <si>
    <t>CM0799</t>
  </si>
  <si>
    <t>CMINTRODUCCIÓN  A LA ECONOMIA</t>
  </si>
  <si>
    <t>CM0801</t>
  </si>
  <si>
    <t>7-10
SALA MAC 2</t>
  </si>
  <si>
    <t>10-13
SALA MAC 2</t>
  </si>
  <si>
    <t>CM0804</t>
  </si>
  <si>
    <t>CM0806</t>
  </si>
  <si>
    <t>CM0805</t>
  </si>
  <si>
    <t>CMMETODOLOGÍAS DE INVESTIGACIÓN EN COMUNICACIÓN</t>
  </si>
  <si>
    <t>CM0807</t>
  </si>
  <si>
    <t>CM0808</t>
  </si>
  <si>
    <t>7-10
SALA MAC 1</t>
  </si>
  <si>
    <t>10-13
SALA MAC 1</t>
  </si>
  <si>
    <t>13-16
SALA MAC 1</t>
  </si>
  <si>
    <t>CM0809</t>
  </si>
  <si>
    <t>CMGESTIÓN DE REDES SOCIALES Y PLATAFORMAS</t>
  </si>
  <si>
    <t>7-9
salón</t>
  </si>
  <si>
    <t>7-9
I-408</t>
  </si>
  <si>
    <t>CM0812</t>
  </si>
  <si>
    <t>CM0813</t>
  </si>
  <si>
    <t>CM0814</t>
  </si>
  <si>
    <t>CM0815</t>
  </si>
  <si>
    <t>CMEMPRENDIMIENTO Y ESTRATEGÍAS DE LIDERAZGO</t>
  </si>
  <si>
    <t>CM0816</t>
  </si>
  <si>
    <t>CM0818</t>
  </si>
  <si>
    <t>CMECONOMÍA COLOMBIANA</t>
  </si>
  <si>
    <t>CM0817</t>
  </si>
  <si>
    <t>CMFLUJOS DE TRABAJO EN LA INDUSTRIA AUDIOVISUAL</t>
  </si>
  <si>
    <t xml:space="preserve">13-16
SALA MAC 1
</t>
  </si>
  <si>
    <t>CM0819</t>
  </si>
  <si>
    <t>CMTALLER DE CONVERGENCIA EN MEDIOS</t>
  </si>
  <si>
    <t>CM0820</t>
  </si>
  <si>
    <t xml:space="preserve">CM 008K </t>
  </si>
  <si>
    <t xml:space="preserve">CMTALLER DE HABILIDADES PROFESIONALES </t>
  </si>
  <si>
    <t>11-13
G-101</t>
  </si>
  <si>
    <t>CM0821,CM0822,CM0823,CM0824,CM0825</t>
  </si>
  <si>
    <t>CM008K</t>
  </si>
  <si>
    <t>CMOPTATIVA BRANDING CORPORATIVO, FREE PRESS Y BRANDED CONTENT</t>
  </si>
  <si>
    <t>14-16
SALA MAC 1</t>
  </si>
  <si>
    <t>CMOPTATIVA MARKETING DIGITAL</t>
  </si>
  <si>
    <t>7-9
SALA MAC 1</t>
  </si>
  <si>
    <t>15-17
SALA MAC 2</t>
  </si>
  <si>
    <t>CMOPTATIVA TALLER DE PERIODISMO E HISTORIAS DE VIDA</t>
  </si>
  <si>
    <t>CMOPTATIVA STREAMING Y PRODUCCIÓN PARA EVENTOS Y EN VIVOS</t>
  </si>
  <si>
    <t>14-16
SALA MAC 2</t>
  </si>
  <si>
    <t>CMOPTATIVA COMUNICACIÓN PARA LA RESPONSABILIDAD SOCIAL</t>
  </si>
  <si>
    <t>CMOPTATIVA  GESTIÓN Y RECEPCIÓN EN MEDIOS COMUNITARIOS Y ALTERNATIVOS</t>
  </si>
  <si>
    <t>CMOPTATIVA DIVULGACIÓN CULTURAL</t>
  </si>
  <si>
    <t>CMOPTATIVA PERIODISMO, CONFLICTO Y MIGRACIONES</t>
  </si>
  <si>
    <t>CMOPTATIVA DATA STORYTELLING</t>
  </si>
  <si>
    <t>13-15
SALA MAC 2</t>
  </si>
  <si>
    <t>CMPTATIVA CREACIÓN DE EMPRESAS PERIODÍSTICAS</t>
  </si>
  <si>
    <t>CMOPTATIVA FICCIÓN SONORA</t>
  </si>
  <si>
    <t>CMOPTATIVA HERRAMIENTAS DE IA Y COMUNICACIÓN</t>
  </si>
  <si>
    <t>12-14
D-503</t>
  </si>
  <si>
    <t>CMOPTATIVA FACT CHECKING</t>
  </si>
  <si>
    <t xml:space="preserve">COTERMINAL MAESTRÍA EN COMUNICACIÓN CREATIVA Y MEDIOS EMERGENTES </t>
  </si>
  <si>
    <t xml:space="preserve">COTERMINAL MAESTRÍA EN COMUNICACIÓN POLÍTICA </t>
  </si>
  <si>
    <t>CM0780, 0787, 0795, 0803, 0811</t>
  </si>
  <si>
    <t>CMTALLER INTEGRAL DE COMUNICACIÓN ASERTIVA: MENSAJE, CUERPO Y VOZ</t>
  </si>
  <si>
    <t>CMTALLER DE PERIODISMO DEPORTIVO</t>
  </si>
  <si>
    <t>14-16
D-503</t>
  </si>
  <si>
    <t>CMTALLER DE CARICATURA EDITORIAL</t>
  </si>
  <si>
    <t>CMESCRITURA CREATIVA</t>
  </si>
  <si>
    <t>CMMANAGEMENT DE ARTISTAS Y PRODUCCIÓN DE EVENTOS MUSICALES EN VIVO</t>
  </si>
  <si>
    <t>CMARTE y MEDIOS</t>
  </si>
  <si>
    <t>CMTALLER DE ANIMACIÓN, INTELIGENCIA ARTIFICIAL Y POSPRODUCCIÓN</t>
  </si>
  <si>
    <t>CMCOMUNICACIÓN AMBIENTAL</t>
  </si>
  <si>
    <t>CMSEMILLERO PRODUCCIÓN CONEXIÓN EXTERNADO</t>
  </si>
  <si>
    <t>CMSEMILLERO DE PRODUCCIÓN CREADORES DE CONTENIDO</t>
  </si>
  <si>
    <t>CMSEMILLERO DE PRODUCCIÓN AUDIOVISUAL</t>
  </si>
  <si>
    <t>CMSEMILLERO DE ESCRITURA CREATIVA Y SALUD MENTAL</t>
  </si>
  <si>
    <t xml:space="preserve">14-17
Sala Mac I </t>
  </si>
  <si>
    <t xml:space="preserve">10-12
G-509 </t>
  </si>
  <si>
    <t xml:space="preserve">12-14
G-509 </t>
  </si>
  <si>
    <t>9-11
D-311</t>
  </si>
  <si>
    <t>SÁBADO
CABINA DE RADIO</t>
  </si>
  <si>
    <t>SÁBADO
10-12</t>
  </si>
  <si>
    <t>Asistencia</t>
  </si>
  <si>
    <t>870 2561 9727</t>
  </si>
  <si>
    <t>https://uexternado.zoom.us/j/89852282446</t>
  </si>
  <si>
    <t xml:space="preserve">INICIA CLASES EL 1 DE FEBRERO </t>
  </si>
  <si>
    <t>https://uexternado.zoom.us/j/82723224751</t>
  </si>
  <si>
    <t xml:space="preserve">https://uexternado.zoom.us/j/88507139975 </t>
  </si>
  <si>
    <t>https://uexternado.zoom.us/j/82091858464</t>
  </si>
  <si>
    <t>https://uexternado.zoom.us/j/8242305363</t>
  </si>
  <si>
    <t xml:space="preserve">https://uexternado.zoom.us/j/88497856352 </t>
  </si>
  <si>
    <t>https://uexternado.zoom.us/j/82799277854</t>
  </si>
  <si>
    <t>https://uexternado.zoom.us/j/83022605235</t>
  </si>
  <si>
    <t>https://uexternado.zoom.us/j/87855925748</t>
  </si>
  <si>
    <t>https://uexternado.zoom.us/j/82233073385</t>
  </si>
  <si>
    <t xml:space="preserve">https://uexternado.zoom.us/j/82306768842 </t>
  </si>
  <si>
    <t>https://uexternado.zoom.us/j/84153104879</t>
  </si>
  <si>
    <t>https://uexternado.zoom.us/j/87078090665</t>
  </si>
  <si>
    <t>NO SALIÓ LA COTERMINAL</t>
  </si>
  <si>
    <t xml:space="preserve">https://uexternado.zoom.us/j/83465164394 </t>
  </si>
  <si>
    <t>https://uexternado.zoom.us/j/86442219439</t>
  </si>
  <si>
    <t>Julio 21 a nov 17 </t>
  </si>
  <si>
    <t>Julio 22 a Sep 2</t>
  </si>
  <si>
    <t>Julio 23 a sep 4</t>
  </si>
  <si>
    <t>TODOS LOS MIERCOLES</t>
  </si>
  <si>
    <t>TODOS LOS VIERNES</t>
  </si>
  <si>
    <t>TODOS LOS MARTES</t>
  </si>
  <si>
    <t>TODOS LOS LUNES</t>
  </si>
  <si>
    <t xml:space="preserve">LUNES Y MIERCOLES  </t>
  </si>
  <si>
    <t>TODOS LOS JUEVES</t>
  </si>
  <si>
    <t>TODOS LOS JUEVES 9</t>
  </si>
  <si>
    <t>TODOS LOS JUEVES 11</t>
  </si>
  <si>
    <t>TODOS LOS JUEVES 2</t>
  </si>
  <si>
    <t>7-9
CABINA DE RADIO</t>
  </si>
  <si>
    <t>TODOS LOS LUNES Y MIERCOLES</t>
  </si>
  <si>
    <t>TODOS LOS MARTES Y VIERNES</t>
  </si>
  <si>
    <t>TODOS LOS JUEVES Y LUNES</t>
  </si>
  <si>
    <t xml:space="preserve">TODOS LOS MARTES </t>
  </si>
  <si>
    <t>962 2737 0850</t>
  </si>
  <si>
    <t>TODOS LOS MARTES Y JUEVES</t>
  </si>
  <si>
    <t>HASTA SEMANA DE RECESO</t>
  </si>
  <si>
    <t>Correo</t>
  </si>
  <si>
    <t>rojo2576@gmail.com; daniel.aguilar@uexternado.edu.co</t>
  </si>
  <si>
    <t>ana.montana@uexternado.edu.co; anamontiba@gmail.com</t>
  </si>
  <si>
    <t>samuel.castillo@uexternado.edu.co; sam.castillo@outlook.com</t>
  </si>
  <si>
    <t>wilson.pabon@uexternado.edu.co; wilsonpq@hotmail.com</t>
  </si>
  <si>
    <t>sebastian.carrasco@uexternado.edu.co; carr.seb@gmail.com</t>
  </si>
  <si>
    <t>luis.rubio@uexternado.edu.co; luisfeliperubio@gmail.com</t>
  </si>
  <si>
    <t>sergio.jimenez@uexternado.edu.co; s.enrique@hotmail.com; seji81@gmail.com</t>
  </si>
  <si>
    <t>miguel.manrique@uexternado.edu.co; manrike@gmail.com</t>
  </si>
  <si>
    <t>sergioa.gonzalez@uexternado.edu.co; sergioarturogonzalez@yahoo.com</t>
  </si>
  <si>
    <t>aleyda.gutierrez@uexternado.edu.co; aleydag34@hotmail.com</t>
  </si>
  <si>
    <t>simogu13@gmail.com; simon.moreno@uexternado.edu.co</t>
  </si>
  <si>
    <t>joimer.robayo@uexternado.edu.co; joimerrobayor@gmail.com</t>
  </si>
  <si>
    <t>marcela.sogamoso@uexternado.edu.co; marcelsog@yahoo.com</t>
  </si>
  <si>
    <t>fernando.maldonado@uexternado.edu.co; fernacaes@yahoo.com</t>
  </si>
  <si>
    <t>felix.burgos@uexternado.edu.co</t>
  </si>
  <si>
    <t>andres.castano@uexternado.edu.co; jairo.andres17@gmail.com</t>
  </si>
  <si>
    <t>francisco.diaz@uexternado.edu.co; frandito62@hotmail.com</t>
  </si>
  <si>
    <t xml:space="preserve">guido.tamayo@uexternado.edu.co; guido.tamayo@gmail.com </t>
  </si>
  <si>
    <t>juanj.jimenez@uexternado.edu.co; sansebastiancolombia@hotmail.com</t>
  </si>
  <si>
    <t>nelson.mayorga@uexternado.edu.co; davidrd77@gmail.com</t>
  </si>
  <si>
    <t>luisa.lopez@uexternado.edu.co; lopezluisa1366@gmail.com</t>
  </si>
  <si>
    <t>amparo.pedroza@uexternado.edu.co; amparopedrosa@hotmail.com</t>
  </si>
  <si>
    <t>victor.barrera@uexternado.edu.co; vikbarr@gmail.com</t>
  </si>
  <si>
    <t>gabriel.rojas@uexternado.edu.co; gabrielrojasm@gmail.com</t>
  </si>
  <si>
    <t>jairoi.orozco@uexternado.edu.co; jarisoni@gmail.com</t>
  </si>
  <si>
    <t>angela.castellanos@uexternado.edu.co; angelamcastell@hotmail.com</t>
  </si>
  <si>
    <t>adriana.rodriguez01@uexternado.edu.co; walabo68@yahoo.com</t>
  </si>
  <si>
    <t>alfonso.palacios@uexternado.edu.co; gerencia@aptabogados.net</t>
  </si>
  <si>
    <t>fabio.estrada@uexternado.edu.co;fabioestradava7@hotmail.com</t>
  </si>
  <si>
    <t>sergio.ocampo@uexternado.edu.co; ocamposer@yahoo.com</t>
  </si>
  <si>
    <t>orlando.valencia@uexternado.edu.co; circulocuadradoltda@gmail.com</t>
  </si>
  <si>
    <t>paola.albao@uexternado.edu.co;paolalbao@gmail.com</t>
  </si>
  <si>
    <t>arcasca@yahoo.es; rodulfo.castiblanco@uexternado.edu.co</t>
  </si>
  <si>
    <t>m.salge@gmail.com; manuel.salge@uexternado.edu.co</t>
  </si>
  <si>
    <t>rafael.lineros@uexternado.edu.co; rafaellineros@yahoo.com</t>
  </si>
  <si>
    <t>luis.bernal@uexternado.edu.co; luis_eduardo_bernal@hotmail.com</t>
  </si>
  <si>
    <t>harold.rodriguez@uexternado.edu.co; harold.german.rodriguez@gmail.com</t>
  </si>
  <si>
    <t>mc.torress@javeriana.edu.co; martha.torres@uexternado.edu.co</t>
  </si>
  <si>
    <t>mgsaavedrar@gmail.com; mario.saavedra@uexternado.edu.co</t>
  </si>
  <si>
    <t>fernando.cardenas@uexternado.edu.co; cardenas98@gmail.com</t>
  </si>
  <si>
    <t>laila.shihab@uexternado.edu.co; lailasoda@hotmail.com</t>
  </si>
  <si>
    <t>federico.garcia@uexternado.edu.co; garcianaranjo13@gmail.com</t>
  </si>
  <si>
    <t>luis.marin@uexternado.edu.co; marin_luisf@yahoo.es</t>
  </si>
  <si>
    <t>maria.sarmiento@uexternado.edu.co; mariapisarmiento@gmail.com</t>
  </si>
  <si>
    <t>sonia.garcia@uexternado.edu.co; soniagarciaonate@gmail.com; soniagarciaonate@yahoo.com</t>
  </si>
  <si>
    <t>uribejongbloed@yahoo.de; enrique.uribe@uexternado.edu.co</t>
  </si>
  <si>
    <t>efrain.pachon@uexternado.edu.co; efrain_pachon@yahoo.com</t>
  </si>
  <si>
    <t>alfredo.saab@uexternado.edu.co; alfredosaabm@gmail.com</t>
  </si>
  <si>
    <t>jorge.palacio@uexternado.edu.co; palacio.roberto@gmail.com</t>
  </si>
  <si>
    <t>frank.benitez@uexternado.edu.co; planeadorfrk@gmail.com</t>
  </si>
  <si>
    <t>carlos.bedoya@uexternado.edu.co; manifiesto3@hotmail.com</t>
  </si>
  <si>
    <t>juan.quintero@uexternado.edu.co; jpqg11@gmail.com</t>
  </si>
  <si>
    <t>dianapedrazagonzalez@gmail.com; diana.pedraza@uexternado.edu.co</t>
  </si>
  <si>
    <t>oscar.godoy@uexternado.edu.co; ofelipegodoy@gmail.com</t>
  </si>
  <si>
    <t>juan.caro@uexternado.edu.co; juantrueno@gmail.com</t>
  </si>
  <si>
    <t>jorge.cubides@uexternado.edu.co; jecubide@hotmail.com</t>
  </si>
  <si>
    <t>fernandamoralesperez336@gmail.com; lorena.morales@uexternado.edu.co</t>
  </si>
  <si>
    <t>jaime.grajales@uexternado.edu.co; jagrajales@gmail.com</t>
  </si>
  <si>
    <t>santiagocsantaella@hotmail.com; santiago.cajigas@uexternado.edu.co</t>
  </si>
  <si>
    <t>consuelo.cepeda@uexternado.edu.co; consuece@hotmail.com</t>
  </si>
  <si>
    <t>mcorredor@gmail.com; manuelc.corredor@uexternado.edu.co</t>
  </si>
  <si>
    <t xml:space="preserve">victoria.gonzalez@uexternado.edu.co; victoriaele@yahoo.es; toya53@hotmail.com </t>
  </si>
  <si>
    <t>alejandro.borrero@uexternado.edu.co; alejandro@atandocabos.net; alejandroborrero@hotmail.com</t>
  </si>
  <si>
    <t>angelaforeroaponte@hotmail.com; aftraducciones@gmail.com; angela.forero@uexternado.edu.co</t>
  </si>
  <si>
    <t>oliver.pritchard@uexternado.edu.co; originaloli@yahoo.com</t>
  </si>
  <si>
    <t>mmpll13@hotmail.com; monica.parada@uexternado.edu.co</t>
  </si>
  <si>
    <t>claudia.bautista@uexternado.edu.co; escrituraudiovisual@gmail.com</t>
  </si>
  <si>
    <t>clara.mejia@uexternado.edu.co; claramarce@hotmail.com</t>
  </si>
  <si>
    <t>mauricio.saenz@uexternado.edu.co; msaenz@semana.com; msaenz66@yahoo.com</t>
  </si>
  <si>
    <t>bibi_quiro@yahoo.com; bibiana.quiroga@uexternado.edu.co</t>
  </si>
  <si>
    <t>catalina.restrepo@uexternado.edu.co; cata.1404@hotmail.com</t>
  </si>
  <si>
    <t>raul.rodriguez@uexternado.edu.co; rapuerto25@yahoo.es</t>
  </si>
  <si>
    <t>cr.contenidos.audiovisuales@gmail.com; carolina.robledo@uexternado.edu.co</t>
  </si>
  <si>
    <t>juanpmurcia@gmail.com; juanp.murcia@uexternado.edu.co</t>
  </si>
  <si>
    <t>lzaraza@hotmail.com; luis.zaraza@uexternado.edu.co</t>
  </si>
  <si>
    <t>vingrid24@gmail.com; ingrid.vergara@uexternado.edu.co</t>
  </si>
  <si>
    <t>hernandoj.parra@uexternado.edu.co; hernando.parra.baena@hotmail.com</t>
  </si>
  <si>
    <t>totipark54@gmail.com; maria.posse@uexternado.edu.co</t>
  </si>
  <si>
    <t>dariofernandopatino@gmail.com</t>
  </si>
  <si>
    <t>Cabina de Radio</t>
  </si>
  <si>
    <t xml:space="preserve">2 Sala MAC </t>
  </si>
  <si>
    <t>2 Sala MAC</t>
  </si>
  <si>
    <t>Sala de Redacción + 1 Sala MAC</t>
  </si>
  <si>
    <t>Lunes: Producción Sonora</t>
  </si>
  <si>
    <t>Martes: Fotografía</t>
  </si>
  <si>
    <t>Miércoles: Diseño de la Información</t>
  </si>
  <si>
    <t>Jueves: Audiovisual I, Audiovisual II y Flujos de la Trabajo en la Industrial Audiovisual</t>
  </si>
  <si>
    <t>Viernes: Taller de Convergencia y Periodismos Audiovisual</t>
  </si>
  <si>
    <t>HORARIOS CABINA 2020  -  2</t>
  </si>
  <si>
    <t>CM 501K</t>
  </si>
  <si>
    <t>CM 601K</t>
  </si>
  <si>
    <t xml:space="preserve">PRIMER SEMESTRE </t>
  </si>
  <si>
    <t xml:space="preserve">TERCER SEMESTRE </t>
  </si>
  <si>
    <t xml:space="preserve">CUARTO SEMESTRE </t>
  </si>
  <si>
    <t xml:space="preserve">QUINTO SEMESTRE </t>
  </si>
  <si>
    <t xml:space="preserve">SEXTO SEMESTRE </t>
  </si>
  <si>
    <t xml:space="preserve">SEPTIMO SEMESTRE </t>
  </si>
  <si>
    <t xml:space="preserve">OCTAVO SEMESTRE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</si>
</sst>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0.0"/>
    <numFmt numFmtId="166" formatCode="_-&quot;$&quot;\ * #,##0_-;\-&quot;$&quot;\ * #,##0_-;_-&quot;$&quot;\ * &quot;-&quot;??_-;_-@_-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10"/>
      <name val="Verdana"/>
      <family val="2"/>
    </font>
    <font>
      <sz val="11"/>
      <color rgb="FFFF0000"/>
      <name val="Calibri"/>
      <family val="2"/>
      <scheme val="minor"/>
    </font>
    <font>
      <b/>
      <sz val="9"/>
      <color rgb="FF201F1E"/>
      <name val="Segoe UI Historic"/>
      <family val="2"/>
    </font>
    <font>
      <sz val="9"/>
      <color rgb="FF201F1E"/>
      <name val="Segoe UI Historic"/>
      <family val="2"/>
    </font>
    <font>
      <sz val="9"/>
      <color rgb="FFFF0000"/>
      <name val="Calibri"/>
      <family val="2"/>
      <scheme val="minor"/>
    </font>
    <font>
      <sz val="9"/>
      <name val="Segoe UI Historic"/>
      <family val="2"/>
    </font>
    <font>
      <sz val="9"/>
      <name val="Calibri"/>
      <family val="2"/>
      <scheme val="minor"/>
    </font>
    <font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rgb="FF000000"/>
      <name val="Calibri"/>
      <family val="2"/>
      <scheme val="minor"/>
    </font>
    <font>
      <sz val="10"/>
      <color rgb="FF232333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1"/>
      <name val="Calibri"/>
      <family val="2"/>
      <scheme val="minor"/>
    </font>
    <font>
      <sz val="8"/>
      <color theme="1"/>
      <name val="Verdana"/>
      <family val="2"/>
    </font>
    <font>
      <sz val="8"/>
      <name val="Verdana"/>
      <family val="2"/>
    </font>
    <font>
      <sz val="9"/>
      <name val="Calibri"/>
      <family val="2"/>
    </font>
    <font>
      <b/>
      <sz val="14"/>
      <color theme="0"/>
      <name val="Calibri"/>
      <family val="2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</font>
    <font>
      <sz val="10"/>
      <name val="Arial"/>
      <family val="2"/>
    </font>
    <font>
      <sz val="9"/>
      <color theme="1"/>
      <name val="Arial"/>
      <family val="2"/>
    </font>
    <font>
      <sz val="10"/>
      <name val="Segoe UI Semibold"/>
      <family val="2"/>
    </font>
    <font>
      <sz val="10"/>
      <color rgb="FF000000"/>
      <name val="Segoe UI Semibold"/>
      <family val="2"/>
    </font>
    <font>
      <b/>
      <sz val="10"/>
      <name val="Segoe UI Semibold"/>
      <family val="2"/>
    </font>
    <font>
      <b/>
      <sz val="9"/>
      <color theme="1"/>
      <name val="Calibri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sz val="12"/>
      <color theme="1"/>
      <name val="Calibri"/>
      <family val="2"/>
      <scheme val="minor"/>
    </font>
    <font>
      <b/>
      <sz val="12"/>
      <name val="Arial Narrow"/>
      <family val="2"/>
    </font>
    <font>
      <i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</font>
    <font>
      <sz val="10"/>
      <color rgb="FF000000"/>
      <name val="Calibri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33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8">
    <xf numFmtId="0" fontId="0" fillId="0" borderId="0"/>
    <xf numFmtId="0" fontId="2" fillId="0" borderId="0"/>
    <xf numFmtId="0" fontId="7" fillId="3" borderId="0" applyBorder="0" applyProtection="0"/>
    <xf numFmtId="0" fontId="25" fillId="0" borderId="0" applyNumberForma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7" fillId="0" borderId="0"/>
  </cellStyleXfs>
  <cellXfs count="1148">
    <xf numFmtId="0" fontId="0" fillId="0" borderId="0" xfId="0"/>
    <xf numFmtId="0" fontId="1" fillId="0" borderId="0" xfId="0" applyFont="1"/>
    <xf numFmtId="0" fontId="3" fillId="0" borderId="0" xfId="1" applyFont="1"/>
    <xf numFmtId="0" fontId="4" fillId="0" borderId="0" xfId="1" applyFont="1"/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1" fillId="0" borderId="4" xfId="0" applyFont="1" applyBorder="1"/>
    <xf numFmtId="0" fontId="0" fillId="0" borderId="4" xfId="0" applyBorder="1"/>
    <xf numFmtId="49" fontId="0" fillId="0" borderId="4" xfId="0" applyNumberForma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0" fillId="0" borderId="5" xfId="0" applyBorder="1"/>
    <xf numFmtId="49" fontId="3" fillId="0" borderId="9" xfId="1" applyNumberFormat="1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Font="1" applyBorder="1"/>
    <xf numFmtId="49" fontId="0" fillId="0" borderId="11" xfId="0" applyNumberFormat="1" applyBorder="1" applyAlignment="1">
      <alignment horizontal="center" vertical="center" wrapText="1"/>
    </xf>
    <xf numFmtId="0" fontId="1" fillId="0" borderId="13" xfId="0" applyFont="1" applyBorder="1"/>
    <xf numFmtId="0" fontId="1" fillId="0" borderId="5" xfId="0" applyFont="1" applyBorder="1"/>
    <xf numFmtId="49" fontId="3" fillId="0" borderId="5" xfId="1" applyNumberFormat="1" applyFont="1" applyBorder="1" applyAlignment="1">
      <alignment horizontal="center" vertical="center" wrapText="1"/>
    </xf>
    <xf numFmtId="49" fontId="3" fillId="0" borderId="14" xfId="1" applyNumberFormat="1" applyFont="1" applyBorder="1" applyAlignment="1">
      <alignment horizontal="center" vertical="center" wrapText="1"/>
    </xf>
    <xf numFmtId="0" fontId="0" fillId="0" borderId="11" xfId="0" applyBorder="1"/>
    <xf numFmtId="49" fontId="3" fillId="0" borderId="11" xfId="1" applyNumberFormat="1" applyFont="1" applyBorder="1" applyAlignment="1">
      <alignment horizontal="center" vertical="center" wrapText="1"/>
    </xf>
    <xf numFmtId="49" fontId="3" fillId="0" borderId="12" xfId="1" applyNumberFormat="1" applyFont="1" applyBorder="1" applyAlignment="1">
      <alignment horizontal="center" vertical="center" wrapText="1"/>
    </xf>
    <xf numFmtId="49" fontId="5" fillId="0" borderId="7" xfId="1" applyNumberFormat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49" fontId="5" fillId="0" borderId="16" xfId="1" applyNumberFormat="1" applyFont="1" applyBorder="1" applyAlignment="1">
      <alignment horizontal="center" vertical="center"/>
    </xf>
    <xf numFmtId="49" fontId="5" fillId="0" borderId="17" xfId="1" applyNumberFormat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49" fontId="0" fillId="0" borderId="5" xfId="0" applyNumberForma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49" fontId="0" fillId="0" borderId="19" xfId="0" applyNumberForma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 wrapText="1"/>
    </xf>
    <xf numFmtId="0" fontId="0" fillId="2" borderId="4" xfId="0" applyFill="1" applyBorder="1" applyAlignment="1">
      <alignment wrapText="1"/>
    </xf>
    <xf numFmtId="0" fontId="1" fillId="0" borderId="8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49" fontId="0" fillId="0" borderId="14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22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5" fillId="0" borderId="16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49" fontId="5" fillId="0" borderId="18" xfId="1" applyNumberFormat="1" applyFont="1" applyBorder="1" applyAlignment="1">
      <alignment horizontal="center" vertical="center" wrapText="1"/>
    </xf>
    <xf numFmtId="0" fontId="1" fillId="4" borderId="4" xfId="0" applyFont="1" applyFill="1" applyBorder="1"/>
    <xf numFmtId="0" fontId="0" fillId="4" borderId="4" xfId="0" applyFill="1" applyBorder="1" applyAlignment="1">
      <alignment wrapText="1"/>
    </xf>
    <xf numFmtId="49" fontId="3" fillId="4" borderId="4" xfId="1" applyNumberFormat="1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3" fillId="4" borderId="0" xfId="1" applyFont="1" applyFill="1"/>
    <xf numFmtId="0" fontId="4" fillId="4" borderId="0" xfId="1" applyFont="1" applyFill="1"/>
    <xf numFmtId="49" fontId="3" fillId="4" borderId="0" xfId="1" applyNumberFormat="1" applyFont="1" applyFill="1" applyAlignment="1">
      <alignment horizontal="center" vertical="center"/>
    </xf>
    <xf numFmtId="0" fontId="5" fillId="4" borderId="2" xfId="1" applyFont="1" applyFill="1" applyBorder="1" applyAlignment="1">
      <alignment horizontal="center" vertical="center" wrapText="1"/>
    </xf>
    <xf numFmtId="0" fontId="1" fillId="4" borderId="8" xfId="0" applyFont="1" applyFill="1" applyBorder="1"/>
    <xf numFmtId="0" fontId="0" fillId="4" borderId="4" xfId="0" applyFill="1" applyBorder="1"/>
    <xf numFmtId="49" fontId="0" fillId="4" borderId="4" xfId="0" applyNumberFormat="1" applyFill="1" applyBorder="1" applyAlignment="1">
      <alignment horizontal="center" vertical="center" wrapText="1"/>
    </xf>
    <xf numFmtId="49" fontId="0" fillId="4" borderId="20" xfId="0" applyNumberForma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5" fillId="4" borderId="1" xfId="1" applyFont="1" applyFill="1" applyBorder="1" applyAlignment="1">
      <alignment horizontal="center" vertical="center"/>
    </xf>
    <xf numFmtId="0" fontId="5" fillId="4" borderId="2" xfId="1" applyFont="1" applyFill="1" applyBorder="1" applyAlignment="1">
      <alignment horizontal="center" vertical="center"/>
    </xf>
    <xf numFmtId="49" fontId="5" fillId="4" borderId="2" xfId="1" applyNumberFormat="1" applyFont="1" applyFill="1" applyBorder="1" applyAlignment="1">
      <alignment horizontal="center" vertical="center"/>
    </xf>
    <xf numFmtId="49" fontId="5" fillId="4" borderId="7" xfId="1" applyNumberFormat="1" applyFont="1" applyFill="1" applyBorder="1" applyAlignment="1">
      <alignment horizontal="center" vertical="center" wrapText="1"/>
    </xf>
    <xf numFmtId="0" fontId="1" fillId="4" borderId="23" xfId="0" applyFont="1" applyFill="1" applyBorder="1"/>
    <xf numFmtId="0" fontId="1" fillId="4" borderId="3" xfId="0" applyFont="1" applyFill="1" applyBorder="1"/>
    <xf numFmtId="0" fontId="0" fillId="4" borderId="3" xfId="0" applyFill="1" applyBorder="1"/>
    <xf numFmtId="49" fontId="3" fillId="4" borderId="3" xfId="1" applyNumberFormat="1" applyFont="1" applyFill="1" applyBorder="1" applyAlignment="1">
      <alignment horizontal="center" vertical="center" wrapText="1"/>
    </xf>
    <xf numFmtId="49" fontId="3" fillId="4" borderId="21" xfId="1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/>
    </xf>
    <xf numFmtId="49" fontId="3" fillId="4" borderId="20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wrapText="1"/>
    </xf>
    <xf numFmtId="0" fontId="0" fillId="4" borderId="4" xfId="0" applyFill="1" applyBorder="1" applyAlignment="1">
      <alignment horizontal="left" wrapText="1"/>
    </xf>
    <xf numFmtId="49" fontId="3" fillId="4" borderId="21" xfId="1" applyNumberFormat="1" applyFont="1" applyFill="1" applyBorder="1" applyAlignment="1">
      <alignment horizontal="center" vertical="center"/>
    </xf>
    <xf numFmtId="49" fontId="3" fillId="4" borderId="3" xfId="1" applyNumberFormat="1" applyFont="1" applyFill="1" applyBorder="1" applyAlignment="1">
      <alignment horizontal="center" vertical="center"/>
    </xf>
    <xf numFmtId="49" fontId="3" fillId="4" borderId="4" xfId="1" applyNumberFormat="1" applyFont="1" applyFill="1" applyBorder="1" applyAlignment="1">
      <alignment horizontal="center" vertical="center"/>
    </xf>
    <xf numFmtId="49" fontId="3" fillId="4" borderId="20" xfId="1" applyNumberFormat="1" applyFont="1" applyFill="1" applyBorder="1" applyAlignment="1">
      <alignment horizontal="center" vertical="center"/>
    </xf>
    <xf numFmtId="0" fontId="5" fillId="4" borderId="15" xfId="1" applyFont="1" applyFill="1" applyBorder="1" applyAlignment="1">
      <alignment horizontal="center" vertical="center"/>
    </xf>
    <xf numFmtId="0" fontId="5" fillId="4" borderId="16" xfId="1" applyFont="1" applyFill="1" applyBorder="1" applyAlignment="1">
      <alignment horizontal="center" vertical="center"/>
    </xf>
    <xf numFmtId="0" fontId="5" fillId="4" borderId="16" xfId="1" applyFont="1" applyFill="1" applyBorder="1" applyAlignment="1">
      <alignment horizontal="center" vertical="center" wrapText="1"/>
    </xf>
    <xf numFmtId="49" fontId="5" fillId="4" borderId="16" xfId="1" applyNumberFormat="1" applyFont="1" applyFill="1" applyBorder="1" applyAlignment="1">
      <alignment horizontal="center" vertical="center"/>
    </xf>
    <xf numFmtId="49" fontId="5" fillId="4" borderId="17" xfId="1" applyNumberFormat="1" applyFont="1" applyFill="1" applyBorder="1" applyAlignment="1">
      <alignment horizontal="center" vertical="center" wrapText="1"/>
    </xf>
    <xf numFmtId="0" fontId="0" fillId="4" borderId="24" xfId="0" applyFill="1" applyBorder="1" applyAlignment="1">
      <alignment wrapText="1"/>
    </xf>
    <xf numFmtId="0" fontId="1" fillId="4" borderId="4" xfId="0" applyFont="1" applyFill="1" applyBorder="1" applyAlignment="1">
      <alignment wrapText="1"/>
    </xf>
    <xf numFmtId="16" fontId="0" fillId="4" borderId="4" xfId="0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3" fillId="4" borderId="0" xfId="1" applyFont="1" applyFill="1" applyAlignment="1">
      <alignment vertical="center"/>
    </xf>
    <xf numFmtId="0" fontId="4" fillId="4" borderId="0" xfId="1" applyFont="1" applyFill="1" applyAlignment="1">
      <alignment vertical="center"/>
    </xf>
    <xf numFmtId="49" fontId="1" fillId="4" borderId="0" xfId="0" applyNumberFormat="1" applyFont="1" applyFill="1" applyAlignment="1">
      <alignment horizontal="center" vertical="center"/>
    </xf>
    <xf numFmtId="0" fontId="3" fillId="4" borderId="2" xfId="1" applyFont="1" applyFill="1" applyBorder="1" applyAlignment="1">
      <alignment vertical="center"/>
    </xf>
    <xf numFmtId="0" fontId="3" fillId="4" borderId="23" xfId="1" applyFont="1" applyFill="1" applyBorder="1" applyAlignment="1">
      <alignment vertical="center"/>
    </xf>
    <xf numFmtId="0" fontId="0" fillId="4" borderId="3" xfId="0" applyFill="1" applyBorder="1" applyAlignment="1">
      <alignment wrapText="1"/>
    </xf>
    <xf numFmtId="0" fontId="3" fillId="4" borderId="3" xfId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4" borderId="20" xfId="0" applyNumberFormat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vertical="center"/>
    </xf>
    <xf numFmtId="0" fontId="3" fillId="4" borderId="4" xfId="1" applyFont="1" applyFill="1" applyBorder="1" applyAlignment="1">
      <alignment horizontal="left" vertical="center"/>
    </xf>
    <xf numFmtId="49" fontId="3" fillId="0" borderId="20" xfId="1" applyNumberFormat="1" applyFont="1" applyBorder="1" applyAlignment="1">
      <alignment horizontal="center" vertical="center" wrapText="1"/>
    </xf>
    <xf numFmtId="49" fontId="3" fillId="0" borderId="20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8" xfId="0" applyBorder="1"/>
    <xf numFmtId="49" fontId="5" fillId="4" borderId="26" xfId="1" applyNumberFormat="1" applyFont="1" applyFill="1" applyBorder="1" applyAlignment="1">
      <alignment horizontal="center" vertical="center" wrapText="1"/>
    </xf>
    <xf numFmtId="0" fontId="5" fillId="4" borderId="15" xfId="1" applyFont="1" applyFill="1" applyBorder="1" applyAlignment="1">
      <alignment horizontal="center" vertical="center" wrapText="1"/>
    </xf>
    <xf numFmtId="49" fontId="5" fillId="4" borderId="16" xfId="1" applyNumberFormat="1" applyFont="1" applyFill="1" applyBorder="1" applyAlignment="1">
      <alignment horizontal="center" vertical="center" wrapText="1"/>
    </xf>
    <xf numFmtId="49" fontId="5" fillId="4" borderId="18" xfId="1" applyNumberFormat="1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3" xfId="0" applyBorder="1" applyAlignment="1">
      <alignment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8" fillId="0" borderId="4" xfId="0" applyFont="1" applyBorder="1" applyAlignment="1">
      <alignment wrapText="1"/>
    </xf>
    <xf numFmtId="0" fontId="1" fillId="0" borderId="23" xfId="0" applyFont="1" applyBorder="1"/>
    <xf numFmtId="0" fontId="1" fillId="0" borderId="3" xfId="0" applyFont="1" applyBorder="1"/>
    <xf numFmtId="0" fontId="0" fillId="0" borderId="3" xfId="0" applyBorder="1"/>
    <xf numFmtId="49" fontId="3" fillId="0" borderId="3" xfId="1" applyNumberFormat="1" applyFont="1" applyBorder="1" applyAlignment="1">
      <alignment horizontal="center" vertical="center" wrapText="1"/>
    </xf>
    <xf numFmtId="49" fontId="3" fillId="0" borderId="21" xfId="1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49" fontId="3" fillId="0" borderId="21" xfId="1" applyNumberFormat="1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0" fillId="0" borderId="4" xfId="0" applyNumberFormat="1" applyBorder="1"/>
    <xf numFmtId="49" fontId="3" fillId="0" borderId="24" xfId="1" applyNumberFormat="1" applyFont="1" applyBorder="1" applyAlignment="1">
      <alignment horizontal="center" vertical="center" wrapText="1"/>
    </xf>
    <xf numFmtId="49" fontId="1" fillId="0" borderId="24" xfId="0" applyNumberFormat="1" applyFont="1" applyBorder="1" applyAlignment="1">
      <alignment horizontal="center" vertical="center"/>
    </xf>
    <xf numFmtId="49" fontId="3" fillId="0" borderId="25" xfId="1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6" fillId="0" borderId="4" xfId="0" applyFont="1" applyBorder="1" applyAlignment="1">
      <alignment vertical="center" wrapText="1"/>
    </xf>
    <xf numFmtId="49" fontId="3" fillId="5" borderId="4" xfId="1" applyNumberFormat="1" applyFont="1" applyFill="1" applyBorder="1" applyAlignment="1">
      <alignment horizontal="center" vertical="center" wrapText="1"/>
    </xf>
    <xf numFmtId="49" fontId="3" fillId="5" borderId="20" xfId="1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4" xfId="0" applyFont="1" applyBorder="1"/>
    <xf numFmtId="0" fontId="11" fillId="0" borderId="4" xfId="0" applyFon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16" fontId="0" fillId="0" borderId="4" xfId="0" applyNumberFormat="1" applyBorder="1" applyAlignment="1">
      <alignment horizontal="center" vertical="center" wrapText="1"/>
    </xf>
    <xf numFmtId="0" fontId="0" fillId="0" borderId="24" xfId="0" applyBorder="1"/>
    <xf numFmtId="0" fontId="0" fillId="0" borderId="20" xfId="0" applyBorder="1" applyAlignment="1">
      <alignment horizontal="center" vertical="center"/>
    </xf>
    <xf numFmtId="0" fontId="1" fillId="0" borderId="4" xfId="0" applyFont="1" applyBorder="1" applyAlignment="1">
      <alignment wrapText="1"/>
    </xf>
    <xf numFmtId="49" fontId="3" fillId="5" borderId="4" xfId="1" applyNumberFormat="1" applyFont="1" applyFill="1" applyBorder="1" applyAlignment="1">
      <alignment horizontal="center" vertical="center"/>
    </xf>
    <xf numFmtId="49" fontId="3" fillId="5" borderId="3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5" fillId="0" borderId="26" xfId="1" applyNumberFormat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/>
    </xf>
    <xf numFmtId="49" fontId="5" fillId="0" borderId="17" xfId="1" applyNumberFormat="1" applyFont="1" applyBorder="1" applyAlignment="1">
      <alignment horizontal="center" vertical="center" wrapText="1"/>
    </xf>
    <xf numFmtId="16" fontId="0" fillId="0" borderId="4" xfId="0" applyNumberForma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 wrapText="1"/>
    </xf>
    <xf numFmtId="0" fontId="0" fillId="4" borderId="8" xfId="0" applyFill="1" applyBorder="1"/>
    <xf numFmtId="0" fontId="0" fillId="4" borderId="23" xfId="0" applyFill="1" applyBorder="1"/>
    <xf numFmtId="0" fontId="6" fillId="2" borderId="4" xfId="0" applyFont="1" applyFill="1" applyBorder="1" applyAlignment="1">
      <alignment wrapText="1"/>
    </xf>
    <xf numFmtId="0" fontId="0" fillId="6" borderId="4" xfId="0" applyFill="1" applyBorder="1"/>
    <xf numFmtId="0" fontId="0" fillId="6" borderId="4" xfId="0" applyFill="1" applyBorder="1" applyAlignment="1">
      <alignment wrapText="1"/>
    </xf>
    <xf numFmtId="49" fontId="3" fillId="6" borderId="4" xfId="1" applyNumberFormat="1" applyFont="1" applyFill="1" applyBorder="1" applyAlignment="1">
      <alignment horizontal="center" vertical="center" wrapText="1"/>
    </xf>
    <xf numFmtId="49" fontId="3" fillId="6" borderId="20" xfId="1" applyNumberFormat="1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7" borderId="4" xfId="0" applyFill="1" applyBorder="1"/>
    <xf numFmtId="0" fontId="1" fillId="6" borderId="8" xfId="0" applyFont="1" applyFill="1" applyBorder="1"/>
    <xf numFmtId="0" fontId="1" fillId="6" borderId="4" xfId="0" applyFont="1" applyFill="1" applyBorder="1"/>
    <xf numFmtId="49" fontId="3" fillId="6" borderId="20" xfId="1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/>
    </xf>
    <xf numFmtId="0" fontId="12" fillId="6" borderId="4" xfId="0" applyFont="1" applyFill="1" applyBorder="1"/>
    <xf numFmtId="49" fontId="3" fillId="6" borderId="4" xfId="1" applyNumberFormat="1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wrapText="1"/>
    </xf>
    <xf numFmtId="0" fontId="0" fillId="6" borderId="4" xfId="0" applyFill="1" applyBorder="1" applyAlignment="1">
      <alignment horizontal="center" wrapText="1"/>
    </xf>
    <xf numFmtId="0" fontId="13" fillId="9" borderId="34" xfId="0" applyFont="1" applyFill="1" applyBorder="1" applyAlignment="1">
      <alignment horizontal="justify" vertical="center" wrapText="1"/>
    </xf>
    <xf numFmtId="0" fontId="14" fillId="10" borderId="35" xfId="0" applyFont="1" applyFill="1" applyBorder="1" applyAlignment="1">
      <alignment horizontal="justify" vertical="center" wrapText="1"/>
    </xf>
    <xf numFmtId="0" fontId="14" fillId="8" borderId="30" xfId="0" applyFont="1" applyFill="1" applyBorder="1" applyAlignment="1">
      <alignment horizontal="justify" vertical="center" wrapText="1"/>
    </xf>
    <xf numFmtId="0" fontId="14" fillId="8" borderId="34" xfId="0" applyFont="1" applyFill="1" applyBorder="1" applyAlignment="1">
      <alignment horizontal="justify" vertical="center" wrapText="1"/>
    </xf>
    <xf numFmtId="0" fontId="14" fillId="10" borderId="36" xfId="0" applyFont="1" applyFill="1" applyBorder="1" applyAlignment="1">
      <alignment horizontal="justify" vertical="center" wrapText="1"/>
    </xf>
    <xf numFmtId="0" fontId="1" fillId="6" borderId="8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15" fillId="6" borderId="4" xfId="0" applyFont="1" applyFill="1" applyBorder="1" applyAlignment="1">
      <alignment wrapText="1"/>
    </xf>
    <xf numFmtId="0" fontId="14" fillId="8" borderId="34" xfId="0" applyFont="1" applyFill="1" applyBorder="1" applyAlignment="1">
      <alignment horizontal="center" vertical="center" wrapText="1"/>
    </xf>
    <xf numFmtId="17" fontId="0" fillId="0" borderId="0" xfId="0" applyNumberFormat="1"/>
    <xf numFmtId="16" fontId="0" fillId="0" borderId="0" xfId="0" applyNumberFormat="1"/>
    <xf numFmtId="0" fontId="0" fillId="2" borderId="0" xfId="0" applyFill="1"/>
    <xf numFmtId="0" fontId="0" fillId="7" borderId="0" xfId="0" applyFill="1"/>
    <xf numFmtId="0" fontId="1" fillId="7" borderId="0" xfId="0" applyFont="1" applyFill="1"/>
    <xf numFmtId="0" fontId="0" fillId="11" borderId="0" xfId="0" applyFill="1"/>
    <xf numFmtId="0" fontId="1" fillId="11" borderId="0" xfId="0" applyFont="1" applyFill="1"/>
    <xf numFmtId="0" fontId="0" fillId="12" borderId="0" xfId="0" applyFill="1"/>
    <xf numFmtId="0" fontId="0" fillId="13" borderId="0" xfId="0" applyFill="1"/>
    <xf numFmtId="0" fontId="0" fillId="5" borderId="0" xfId="0" applyFill="1"/>
    <xf numFmtId="0" fontId="0" fillId="14" borderId="0" xfId="0" applyFill="1"/>
    <xf numFmtId="0" fontId="0" fillId="15" borderId="0" xfId="0" applyFill="1"/>
    <xf numFmtId="0" fontId="14" fillId="8" borderId="39" xfId="0" applyFont="1" applyFill="1" applyBorder="1" applyAlignment="1">
      <alignment horizontal="justify" vertical="center" wrapText="1"/>
    </xf>
    <xf numFmtId="0" fontId="14" fillId="8" borderId="39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 wrapText="1"/>
    </xf>
    <xf numFmtId="0" fontId="16" fillId="8" borderId="39" xfId="0" applyFont="1" applyFill="1" applyBorder="1" applyAlignment="1">
      <alignment horizontal="center" vertical="center" wrapText="1"/>
    </xf>
    <xf numFmtId="0" fontId="1" fillId="6" borderId="23" xfId="0" applyFont="1" applyFill="1" applyBorder="1"/>
    <xf numFmtId="0" fontId="1" fillId="6" borderId="3" xfId="0" applyFont="1" applyFill="1" applyBorder="1"/>
    <xf numFmtId="0" fontId="0" fillId="6" borderId="24" xfId="0" applyFill="1" applyBorder="1"/>
    <xf numFmtId="49" fontId="3" fillId="6" borderId="3" xfId="1" applyNumberFormat="1" applyFont="1" applyFill="1" applyBorder="1" applyAlignment="1">
      <alignment horizontal="center" vertical="center" wrapText="1"/>
    </xf>
    <xf numFmtId="49" fontId="3" fillId="6" borderId="21" xfId="1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/>
    </xf>
    <xf numFmtId="0" fontId="17" fillId="2" borderId="4" xfId="0" applyFont="1" applyFill="1" applyBorder="1" applyAlignment="1">
      <alignment vertical="center" wrapText="1"/>
    </xf>
    <xf numFmtId="0" fontId="17" fillId="2" borderId="4" xfId="0" applyFont="1" applyFill="1" applyBorder="1" applyAlignment="1">
      <alignment wrapText="1"/>
    </xf>
    <xf numFmtId="0" fontId="0" fillId="6" borderId="8" xfId="0" applyFill="1" applyBorder="1"/>
    <xf numFmtId="16" fontId="0" fillId="6" borderId="4" xfId="0" applyNumberForma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1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13" borderId="0" xfId="0" applyFont="1" applyFill="1" applyAlignment="1">
      <alignment horizontal="center"/>
    </xf>
    <xf numFmtId="0" fontId="19" fillId="4" borderId="39" xfId="0" applyFont="1" applyFill="1" applyBorder="1" applyAlignment="1">
      <alignment horizontal="center" vertical="center"/>
    </xf>
    <xf numFmtId="0" fontId="1" fillId="13" borderId="8" xfId="0" applyFont="1" applyFill="1" applyBorder="1"/>
    <xf numFmtId="0" fontId="1" fillId="13" borderId="4" xfId="0" applyFont="1" applyFill="1" applyBorder="1"/>
    <xf numFmtId="0" fontId="0" fillId="13" borderId="4" xfId="0" applyFill="1" applyBorder="1"/>
    <xf numFmtId="49" fontId="3" fillId="13" borderId="4" xfId="1" applyNumberFormat="1" applyFont="1" applyFill="1" applyBorder="1" applyAlignment="1">
      <alignment horizontal="center" vertical="center" wrapText="1"/>
    </xf>
    <xf numFmtId="49" fontId="3" fillId="13" borderId="20" xfId="1" applyNumberFormat="1" applyFont="1" applyFill="1" applyBorder="1" applyAlignment="1">
      <alignment horizontal="center" vertical="center" wrapText="1"/>
    </xf>
    <xf numFmtId="0" fontId="1" fillId="13" borderId="4" xfId="0" applyFont="1" applyFill="1" applyBorder="1" applyAlignment="1">
      <alignment horizontal="center"/>
    </xf>
    <xf numFmtId="0" fontId="0" fillId="13" borderId="4" xfId="0" applyFill="1" applyBorder="1" applyAlignment="1">
      <alignment wrapText="1"/>
    </xf>
    <xf numFmtId="0" fontId="1" fillId="16" borderId="0" xfId="0" applyFont="1" applyFill="1" applyAlignment="1">
      <alignment horizont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0" fillId="17" borderId="4" xfId="0" applyFill="1" applyBorder="1"/>
    <xf numFmtId="0" fontId="8" fillId="17" borderId="4" xfId="0" applyFont="1" applyFill="1" applyBorder="1" applyAlignment="1">
      <alignment wrapText="1"/>
    </xf>
    <xf numFmtId="0" fontId="1" fillId="17" borderId="4" xfId="0" applyFont="1" applyFill="1" applyBorder="1"/>
    <xf numFmtId="0" fontId="0" fillId="17" borderId="4" xfId="0" applyFill="1" applyBorder="1" applyAlignment="1">
      <alignment wrapText="1"/>
    </xf>
    <xf numFmtId="0" fontId="20" fillId="0" borderId="8" xfId="0" applyFont="1" applyBorder="1"/>
    <xf numFmtId="0" fontId="20" fillId="0" borderId="4" xfId="0" applyFont="1" applyBorder="1"/>
    <xf numFmtId="0" fontId="17" fillId="0" borderId="4" xfId="0" applyFont="1" applyBorder="1" applyAlignment="1">
      <alignment wrapText="1"/>
    </xf>
    <xf numFmtId="0" fontId="17" fillId="0" borderId="4" xfId="0" applyFont="1" applyBorder="1" applyAlignment="1">
      <alignment vertical="center" wrapText="1"/>
    </xf>
    <xf numFmtId="0" fontId="20" fillId="0" borderId="4" xfId="0" applyFont="1" applyBorder="1" applyAlignment="1">
      <alignment wrapText="1"/>
    </xf>
    <xf numFmtId="0" fontId="20" fillId="0" borderId="8" xfId="0" applyFont="1" applyBorder="1" applyAlignment="1">
      <alignment horizontal="left"/>
    </xf>
    <xf numFmtId="0" fontId="20" fillId="0" borderId="4" xfId="0" applyFont="1" applyBorder="1" applyAlignment="1">
      <alignment horizontal="left"/>
    </xf>
    <xf numFmtId="0" fontId="8" fillId="0" borderId="4" xfId="0" applyFont="1" applyBorder="1"/>
    <xf numFmtId="49" fontId="8" fillId="0" borderId="4" xfId="0" applyNumberFormat="1" applyFont="1" applyBorder="1" applyAlignment="1">
      <alignment horizontal="center" vertical="center" wrapText="1"/>
    </xf>
    <xf numFmtId="0" fontId="8" fillId="0" borderId="3" xfId="0" applyFont="1" applyBorder="1"/>
    <xf numFmtId="49" fontId="22" fillId="0" borderId="4" xfId="1" applyNumberFormat="1" applyFont="1" applyBorder="1" applyAlignment="1">
      <alignment horizontal="center" vertical="center" wrapText="1"/>
    </xf>
    <xf numFmtId="0" fontId="23" fillId="0" borderId="4" xfId="0" applyFont="1" applyBorder="1"/>
    <xf numFmtId="0" fontId="23" fillId="0" borderId="4" xfId="0" applyFont="1" applyBorder="1" applyAlignment="1">
      <alignment wrapText="1"/>
    </xf>
    <xf numFmtId="49" fontId="24" fillId="0" borderId="4" xfId="1" applyNumberFormat="1" applyFont="1" applyBorder="1" applyAlignment="1">
      <alignment horizontal="center" vertical="center" wrapText="1"/>
    </xf>
    <xf numFmtId="0" fontId="8" fillId="4" borderId="4" xfId="0" applyFont="1" applyFill="1" applyBorder="1"/>
    <xf numFmtId="0" fontId="8" fillId="0" borderId="4" xfId="0" applyFont="1" applyBorder="1" applyAlignment="1">
      <alignment horizontal="left" wrapText="1"/>
    </xf>
    <xf numFmtId="0" fontId="23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/>
    </xf>
    <xf numFmtId="0" fontId="8" fillId="4" borderId="4" xfId="0" applyFont="1" applyFill="1" applyBorder="1" applyAlignment="1">
      <alignment wrapText="1"/>
    </xf>
    <xf numFmtId="0" fontId="8" fillId="0" borderId="0" xfId="0" applyFont="1" applyAlignment="1">
      <alignment vertical="center"/>
    </xf>
    <xf numFmtId="0" fontId="5" fillId="4" borderId="13" xfId="1" applyFont="1" applyFill="1" applyBorder="1" applyAlignment="1">
      <alignment horizontal="center" vertical="center" wrapText="1"/>
    </xf>
    <xf numFmtId="0" fontId="5" fillId="4" borderId="5" xfId="1" applyFont="1" applyFill="1" applyBorder="1" applyAlignment="1">
      <alignment horizontal="center" vertical="center" wrapText="1"/>
    </xf>
    <xf numFmtId="0" fontId="5" fillId="4" borderId="14" xfId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 applyAlignment="1">
      <alignment wrapText="1"/>
    </xf>
    <xf numFmtId="0" fontId="5" fillId="4" borderId="13" xfId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0" fontId="0" fillId="4" borderId="11" xfId="0" applyFill="1" applyBorder="1"/>
    <xf numFmtId="49" fontId="0" fillId="0" borderId="11" xfId="0" applyNumberFormat="1" applyBorder="1"/>
    <xf numFmtId="0" fontId="0" fillId="0" borderId="9" xfId="0" applyBorder="1"/>
    <xf numFmtId="0" fontId="0" fillId="0" borderId="11" xfId="0" applyBorder="1" applyAlignment="1">
      <alignment horizontal="left" wrapText="1"/>
    </xf>
    <xf numFmtId="0" fontId="0" fillId="4" borderId="9" xfId="0" applyFill="1" applyBorder="1"/>
    <xf numFmtId="0" fontId="20" fillId="0" borderId="10" xfId="0" applyFont="1" applyBorder="1"/>
    <xf numFmtId="0" fontId="20" fillId="0" borderId="11" xfId="0" applyFont="1" applyBorder="1"/>
    <xf numFmtId="0" fontId="19" fillId="4" borderId="14" xfId="0" applyFont="1" applyFill="1" applyBorder="1" applyAlignment="1">
      <alignment horizontal="center" vertical="center"/>
    </xf>
    <xf numFmtId="0" fontId="0" fillId="0" borderId="12" xfId="0" applyBorder="1"/>
    <xf numFmtId="0" fontId="1" fillId="4" borderId="10" xfId="0" applyFont="1" applyFill="1" applyBorder="1"/>
    <xf numFmtId="0" fontId="25" fillId="0" borderId="9" xfId="3" applyFill="1" applyBorder="1"/>
    <xf numFmtId="0" fontId="0" fillId="4" borderId="12" xfId="0" applyFill="1" applyBorder="1"/>
    <xf numFmtId="0" fontId="25" fillId="0" borderId="12" xfId="3" applyFill="1" applyBorder="1"/>
    <xf numFmtId="0" fontId="0" fillId="0" borderId="9" xfId="0" applyBorder="1" applyAlignment="1">
      <alignment vertical="center"/>
    </xf>
    <xf numFmtId="0" fontId="6" fillId="0" borderId="11" xfId="0" applyFont="1" applyBorder="1" applyAlignment="1">
      <alignment wrapText="1"/>
    </xf>
    <xf numFmtId="0" fontId="20" fillId="0" borderId="4" xfId="0" applyFont="1" applyBorder="1" applyAlignment="1">
      <alignment horizontal="left" wrapText="1"/>
    </xf>
    <xf numFmtId="0" fontId="3" fillId="4" borderId="5" xfId="1" applyFont="1" applyFill="1" applyBorder="1" applyAlignment="1">
      <alignment vertical="center"/>
    </xf>
    <xf numFmtId="0" fontId="26" fillId="4" borderId="40" xfId="1" applyFont="1" applyFill="1" applyBorder="1" applyAlignment="1">
      <alignment horizontal="center" vertical="center" wrapText="1"/>
    </xf>
    <xf numFmtId="49" fontId="26" fillId="0" borderId="40" xfId="1" applyNumberFormat="1" applyFont="1" applyBorder="1" applyAlignment="1">
      <alignment horizontal="center" vertical="center" wrapText="1"/>
    </xf>
    <xf numFmtId="0" fontId="8" fillId="0" borderId="0" xfId="0" applyFont="1"/>
    <xf numFmtId="49" fontId="22" fillId="0" borderId="4" xfId="1" applyNumberFormat="1" applyFont="1" applyBorder="1" applyAlignment="1">
      <alignment horizontal="center" vertical="center"/>
    </xf>
    <xf numFmtId="49" fontId="22" fillId="0" borderId="3" xfId="1" applyNumberFormat="1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left" wrapText="1"/>
    </xf>
    <xf numFmtId="49" fontId="22" fillId="0" borderId="20" xfId="1" applyNumberFormat="1" applyFont="1" applyBorder="1" applyAlignment="1">
      <alignment horizontal="center" vertical="center"/>
    </xf>
    <xf numFmtId="49" fontId="22" fillId="0" borderId="21" xfId="1" applyNumberFormat="1" applyFont="1" applyBorder="1" applyAlignment="1">
      <alignment horizontal="center" vertical="center" wrapText="1"/>
    </xf>
    <xf numFmtId="0" fontId="27" fillId="8" borderId="4" xfId="0" applyFont="1" applyFill="1" applyBorder="1" applyAlignment="1">
      <alignment vertical="center" wrapText="1"/>
    </xf>
    <xf numFmtId="49" fontId="22" fillId="0" borderId="20" xfId="1" applyNumberFormat="1" applyFont="1" applyBorder="1" applyAlignment="1">
      <alignment horizontal="center" vertical="center" wrapText="1"/>
    </xf>
    <xf numFmtId="0" fontId="27" fillId="8" borderId="40" xfId="0" applyFont="1" applyFill="1" applyBorder="1" applyAlignment="1">
      <alignment vertical="center" wrapText="1"/>
    </xf>
    <xf numFmtId="49" fontId="24" fillId="0" borderId="20" xfId="1" applyNumberFormat="1" applyFont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left" vertical="center" wrapText="1"/>
    </xf>
    <xf numFmtId="0" fontId="28" fillId="8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28" fillId="8" borderId="40" xfId="0" applyFont="1" applyFill="1" applyBorder="1" applyAlignment="1">
      <alignment horizontal="center" vertical="center" wrapText="1"/>
    </xf>
    <xf numFmtId="49" fontId="24" fillId="0" borderId="4" xfId="1" applyNumberFormat="1" applyFont="1" applyBorder="1" applyAlignment="1">
      <alignment horizontal="center" vertical="center"/>
    </xf>
    <xf numFmtId="0" fontId="23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8" fillId="0" borderId="20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4" borderId="4" xfId="0" applyFont="1" applyFill="1" applyBorder="1" applyAlignment="1">
      <alignment vertical="center" wrapText="1"/>
    </xf>
    <xf numFmtId="0" fontId="8" fillId="4" borderId="4" xfId="0" applyFont="1" applyFill="1" applyBorder="1" applyAlignment="1">
      <alignment vertical="center"/>
    </xf>
    <xf numFmtId="0" fontId="8" fillId="4" borderId="4" xfId="0" applyFont="1" applyFill="1" applyBorder="1" applyAlignment="1">
      <alignment horizontal="left" vertical="center" wrapText="1"/>
    </xf>
    <xf numFmtId="0" fontId="28" fillId="8" borderId="40" xfId="0" applyFont="1" applyFill="1" applyBorder="1" applyAlignment="1">
      <alignment horizontal="left" vertical="center" wrapText="1"/>
    </xf>
    <xf numFmtId="49" fontId="22" fillId="0" borderId="24" xfId="1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/>
    </xf>
    <xf numFmtId="49" fontId="22" fillId="0" borderId="25" xfId="1" applyNumberFormat="1" applyFont="1" applyBorder="1" applyAlignment="1">
      <alignment horizontal="center" vertical="center" wrapText="1"/>
    </xf>
    <xf numFmtId="49" fontId="22" fillId="0" borderId="3" xfId="1" applyNumberFormat="1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left"/>
    </xf>
    <xf numFmtId="0" fontId="24" fillId="4" borderId="4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left"/>
    </xf>
    <xf numFmtId="0" fontId="3" fillId="0" borderId="0" xfId="1" applyFont="1" applyAlignment="1">
      <alignment vertical="center"/>
    </xf>
    <xf numFmtId="0" fontId="3" fillId="0" borderId="2" xfId="1" applyFont="1" applyBorder="1" applyAlignment="1">
      <alignment vertical="center"/>
    </xf>
    <xf numFmtId="0" fontId="0" fillId="18" borderId="4" xfId="0" applyFill="1" applyBorder="1"/>
    <xf numFmtId="49" fontId="5" fillId="0" borderId="44" xfId="1" applyNumberFormat="1" applyFont="1" applyBorder="1" applyAlignment="1">
      <alignment horizontal="center" vertical="center" wrapText="1"/>
    </xf>
    <xf numFmtId="0" fontId="26" fillId="0" borderId="4" xfId="1" applyFont="1" applyBorder="1" applyAlignment="1">
      <alignment horizontal="center" vertical="center"/>
    </xf>
    <xf numFmtId="0" fontId="26" fillId="0" borderId="4" xfId="1" applyFont="1" applyBorder="1" applyAlignment="1">
      <alignment horizontal="center" vertical="center" wrapText="1"/>
    </xf>
    <xf numFmtId="49" fontId="26" fillId="0" borderId="4" xfId="1" applyNumberFormat="1" applyFont="1" applyBorder="1" applyAlignment="1">
      <alignment horizontal="center" vertical="center"/>
    </xf>
    <xf numFmtId="49" fontId="17" fillId="13" borderId="4" xfId="0" applyNumberFormat="1" applyFont="1" applyFill="1" applyBorder="1" applyAlignment="1">
      <alignment horizontal="center" vertical="center" wrapText="1"/>
    </xf>
    <xf numFmtId="49" fontId="17" fillId="2" borderId="4" xfId="0" applyNumberFormat="1" applyFont="1" applyFill="1" applyBorder="1" applyAlignment="1">
      <alignment horizontal="center" vertical="center" wrapText="1"/>
    </xf>
    <xf numFmtId="49" fontId="17" fillId="2" borderId="20" xfId="0" applyNumberFormat="1" applyFont="1" applyFill="1" applyBorder="1" applyAlignment="1">
      <alignment horizontal="center" vertical="center" wrapText="1"/>
    </xf>
    <xf numFmtId="49" fontId="6" fillId="13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20" xfId="0" applyNumberFormat="1" applyFont="1" applyFill="1" applyBorder="1" applyAlignment="1">
      <alignment horizontal="center" vertical="center" wrapText="1"/>
    </xf>
    <xf numFmtId="49" fontId="6" fillId="13" borderId="20" xfId="0" applyNumberFormat="1" applyFont="1" applyFill="1" applyBorder="1" applyAlignment="1">
      <alignment horizontal="center" vertical="center" wrapText="1"/>
    </xf>
    <xf numFmtId="49" fontId="33" fillId="13" borderId="4" xfId="1" applyNumberFormat="1" applyFont="1" applyFill="1" applyBorder="1" applyAlignment="1">
      <alignment horizontal="center" vertical="center" wrapText="1"/>
    </xf>
    <xf numFmtId="49" fontId="33" fillId="2" borderId="4" xfId="1" applyNumberFormat="1" applyFont="1" applyFill="1" applyBorder="1" applyAlignment="1">
      <alignment horizontal="center" vertical="center" wrapText="1"/>
    </xf>
    <xf numFmtId="49" fontId="33" fillId="2" borderId="20" xfId="1" applyNumberFormat="1" applyFont="1" applyFill="1" applyBorder="1" applyAlignment="1">
      <alignment horizontal="center" vertical="center" wrapText="1"/>
    </xf>
    <xf numFmtId="49" fontId="33" fillId="13" borderId="20" xfId="1" applyNumberFormat="1" applyFont="1" applyFill="1" applyBorder="1" applyAlignment="1">
      <alignment horizontal="center" vertical="center" wrapText="1"/>
    </xf>
    <xf numFmtId="49" fontId="18" fillId="13" borderId="4" xfId="1" applyNumberFormat="1" applyFont="1" applyFill="1" applyBorder="1" applyAlignment="1">
      <alignment horizontal="center" vertical="center" wrapText="1"/>
    </xf>
    <xf numFmtId="49" fontId="18" fillId="2" borderId="4" xfId="1" applyNumberFormat="1" applyFont="1" applyFill="1" applyBorder="1" applyAlignment="1">
      <alignment horizontal="center" vertical="center" wrapText="1"/>
    </xf>
    <xf numFmtId="49" fontId="18" fillId="2" borderId="20" xfId="1" applyNumberFormat="1" applyFont="1" applyFill="1" applyBorder="1" applyAlignment="1">
      <alignment horizontal="center" vertical="center" wrapText="1"/>
    </xf>
    <xf numFmtId="0" fontId="18" fillId="13" borderId="23" xfId="1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/>
    </xf>
    <xf numFmtId="49" fontId="18" fillId="2" borderId="4" xfId="1" applyNumberFormat="1" applyFont="1" applyFill="1" applyBorder="1" applyAlignment="1">
      <alignment horizontal="center" vertical="center"/>
    </xf>
    <xf numFmtId="0" fontId="17" fillId="13" borderId="8" xfId="0" applyFont="1" applyFill="1" applyBorder="1" applyAlignment="1">
      <alignment horizontal="center"/>
    </xf>
    <xf numFmtId="0" fontId="17" fillId="13" borderId="4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 wrapText="1"/>
    </xf>
    <xf numFmtId="0" fontId="17" fillId="13" borderId="4" xfId="0" applyFont="1" applyFill="1" applyBorder="1" applyAlignment="1">
      <alignment horizontal="center" wrapText="1"/>
    </xf>
    <xf numFmtId="0" fontId="6" fillId="13" borderId="4" xfId="0" applyFont="1" applyFill="1" applyBorder="1" applyAlignment="1">
      <alignment horizontal="center" vertical="center" wrapText="1"/>
    </xf>
    <xf numFmtId="49" fontId="6" fillId="13" borderId="4" xfId="0" applyNumberFormat="1" applyFont="1" applyFill="1" applyBorder="1" applyAlignment="1">
      <alignment horizontal="center" vertical="center"/>
    </xf>
    <xf numFmtId="49" fontId="18" fillId="13" borderId="20" xfId="1" applyNumberFormat="1" applyFont="1" applyFill="1" applyBorder="1" applyAlignment="1">
      <alignment horizontal="center" vertical="center" wrapText="1"/>
    </xf>
    <xf numFmtId="0" fontId="0" fillId="18" borderId="4" xfId="0" applyFill="1" applyBorder="1" applyAlignment="1">
      <alignment horizontal="center" vertical="center" wrapText="1"/>
    </xf>
    <xf numFmtId="0" fontId="9" fillId="18" borderId="4" xfId="0" applyFont="1" applyFill="1" applyBorder="1" applyAlignment="1">
      <alignment horizontal="center" vertical="center" wrapText="1"/>
    </xf>
    <xf numFmtId="0" fontId="6" fillId="18" borderId="4" xfId="0" applyFont="1" applyFill="1" applyBorder="1" applyAlignment="1">
      <alignment horizontal="center" vertical="center" wrapText="1"/>
    </xf>
    <xf numFmtId="0" fontId="6" fillId="18" borderId="4" xfId="0" applyFont="1" applyFill="1" applyBorder="1" applyAlignment="1">
      <alignment vertical="center"/>
    </xf>
    <xf numFmtId="49" fontId="0" fillId="0" borderId="3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23" xfId="0" applyBorder="1"/>
    <xf numFmtId="0" fontId="1" fillId="0" borderId="21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1" fillId="0" borderId="20" xfId="0" applyFont="1" applyBorder="1" applyAlignment="1">
      <alignment horizontal="center"/>
    </xf>
    <xf numFmtId="49" fontId="21" fillId="0" borderId="4" xfId="1" applyNumberFormat="1" applyFont="1" applyBorder="1" applyAlignment="1">
      <alignment horizontal="center" vertical="center" wrapText="1"/>
    </xf>
    <xf numFmtId="49" fontId="21" fillId="0" borderId="20" xfId="1" applyNumberFormat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/>
    </xf>
    <xf numFmtId="0" fontId="20" fillId="0" borderId="23" xfId="0" applyFont="1" applyBorder="1"/>
    <xf numFmtId="0" fontId="20" fillId="0" borderId="3" xfId="0" applyFont="1" applyBorder="1"/>
    <xf numFmtId="0" fontId="20" fillId="0" borderId="24" xfId="0" applyFont="1" applyBorder="1"/>
    <xf numFmtId="49" fontId="21" fillId="0" borderId="3" xfId="1" applyNumberFormat="1" applyFont="1" applyBorder="1" applyAlignment="1">
      <alignment horizontal="center" vertical="center" wrapText="1"/>
    </xf>
    <xf numFmtId="49" fontId="21" fillId="0" borderId="21" xfId="1" applyNumberFormat="1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/>
    </xf>
    <xf numFmtId="49" fontId="0" fillId="0" borderId="4" xfId="0" applyNumberFormat="1" applyBorder="1" applyAlignment="1">
      <alignment horizontal="center" vertical="center"/>
    </xf>
    <xf numFmtId="49" fontId="21" fillId="0" borderId="4" xfId="1" applyNumberFormat="1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29" fillId="0" borderId="4" xfId="0" applyFont="1" applyBorder="1" applyAlignment="1">
      <alignment horizontal="center" vertical="center"/>
    </xf>
    <xf numFmtId="16" fontId="29" fillId="0" borderId="20" xfId="0" applyNumberFormat="1" applyFont="1" applyBorder="1" applyAlignment="1">
      <alignment horizontal="center" vertical="center" wrapText="1"/>
    </xf>
    <xf numFmtId="0" fontId="0" fillId="0" borderId="40" xfId="0" applyBorder="1"/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0" fillId="0" borderId="40" xfId="0" applyBorder="1" applyAlignment="1">
      <alignment wrapText="1"/>
    </xf>
    <xf numFmtId="0" fontId="11" fillId="0" borderId="43" xfId="0" applyFont="1" applyBorder="1" applyAlignment="1">
      <alignment horizontal="center" vertical="center" wrapText="1"/>
    </xf>
    <xf numFmtId="0" fontId="11" fillId="0" borderId="3" xfId="0" applyFont="1" applyBorder="1"/>
    <xf numFmtId="0" fontId="1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/>
    </xf>
    <xf numFmtId="0" fontId="20" fillId="0" borderId="20" xfId="0" applyFont="1" applyBorder="1"/>
    <xf numFmtId="0" fontId="0" fillId="17" borderId="4" xfId="0" applyFill="1" applyBorder="1" applyAlignment="1">
      <alignment horizontal="left" wrapText="1"/>
    </xf>
    <xf numFmtId="0" fontId="0" fillId="17" borderId="4" xfId="0" applyFill="1" applyBorder="1" applyAlignment="1">
      <alignment horizontal="center" vertical="center" wrapText="1"/>
    </xf>
    <xf numFmtId="0" fontId="0" fillId="17" borderId="4" xfId="0" applyFill="1" applyBorder="1" applyAlignment="1">
      <alignment horizontal="center" vertical="center"/>
    </xf>
    <xf numFmtId="0" fontId="0" fillId="17" borderId="8" xfId="0" applyFill="1" applyBorder="1"/>
    <xf numFmtId="49" fontId="3" fillId="17" borderId="4" xfId="1" applyNumberFormat="1" applyFont="1" applyFill="1" applyBorder="1" applyAlignment="1">
      <alignment horizontal="center" vertical="center" wrapText="1"/>
    </xf>
    <xf numFmtId="49" fontId="3" fillId="17" borderId="20" xfId="1" applyNumberFormat="1" applyFont="1" applyFill="1" applyBorder="1" applyAlignment="1">
      <alignment horizontal="center" vertical="center" wrapText="1"/>
    </xf>
    <xf numFmtId="49" fontId="21" fillId="17" borderId="20" xfId="1" applyNumberFormat="1" applyFont="1" applyFill="1" applyBorder="1" applyAlignment="1">
      <alignment horizontal="center" vertical="center" wrapText="1"/>
    </xf>
    <xf numFmtId="0" fontId="0" fillId="17" borderId="3" xfId="0" applyFill="1" applyBorder="1" applyAlignment="1">
      <alignment horizontal="center" vertical="center"/>
    </xf>
    <xf numFmtId="49" fontId="1" fillId="17" borderId="4" xfId="0" applyNumberFormat="1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 vertical="center" wrapText="1"/>
    </xf>
    <xf numFmtId="0" fontId="6" fillId="17" borderId="4" xfId="0" applyFont="1" applyFill="1" applyBorder="1" applyAlignment="1">
      <alignment vertical="center" wrapText="1"/>
    </xf>
    <xf numFmtId="0" fontId="6" fillId="17" borderId="4" xfId="0" applyFont="1" applyFill="1" applyBorder="1"/>
    <xf numFmtId="0" fontId="17" fillId="17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6" fillId="5" borderId="4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5" borderId="4" xfId="0" applyFont="1" applyFill="1" applyBorder="1"/>
    <xf numFmtId="0" fontId="6" fillId="2" borderId="4" xfId="0" applyFont="1" applyFill="1" applyBorder="1"/>
    <xf numFmtId="49" fontId="3" fillId="2" borderId="4" xfId="1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/>
    </xf>
    <xf numFmtId="0" fontId="0" fillId="2" borderId="8" xfId="0" applyFill="1" applyBorder="1"/>
    <xf numFmtId="0" fontId="0" fillId="2" borderId="4" xfId="0" applyFill="1" applyBorder="1"/>
    <xf numFmtId="49" fontId="3" fillId="2" borderId="20" xfId="1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left" wrapText="1"/>
    </xf>
    <xf numFmtId="49" fontId="0" fillId="2" borderId="4" xfId="0" applyNumberFormat="1" applyFill="1" applyBorder="1"/>
    <xf numFmtId="0" fontId="0" fillId="16" borderId="8" xfId="0" applyFill="1" applyBorder="1"/>
    <xf numFmtId="0" fontId="0" fillId="16" borderId="4" xfId="0" applyFill="1" applyBorder="1"/>
    <xf numFmtId="49" fontId="3" fillId="16" borderId="4" xfId="1" applyNumberFormat="1" applyFont="1" applyFill="1" applyBorder="1" applyAlignment="1">
      <alignment horizontal="center" vertical="center" wrapText="1"/>
    </xf>
    <xf numFmtId="49" fontId="3" fillId="16" borderId="20" xfId="1" applyNumberFormat="1" applyFont="1" applyFill="1" applyBorder="1" applyAlignment="1">
      <alignment horizontal="center" vertical="center" wrapText="1"/>
    </xf>
    <xf numFmtId="16" fontId="0" fillId="16" borderId="4" xfId="0" applyNumberFormat="1" applyFill="1" applyBorder="1" applyAlignment="1">
      <alignment horizontal="center" vertical="center" wrapText="1"/>
    </xf>
    <xf numFmtId="0" fontId="0" fillId="16" borderId="4" xfId="0" applyFill="1" applyBorder="1" applyAlignment="1">
      <alignment horizontal="center" vertical="center" wrapText="1"/>
    </xf>
    <xf numFmtId="16" fontId="0" fillId="2" borderId="4" xfId="0" applyNumberForma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/>
    </xf>
    <xf numFmtId="0" fontId="0" fillId="2" borderId="23" xfId="0" applyFill="1" applyBorder="1"/>
    <xf numFmtId="0" fontId="0" fillId="2" borderId="3" xfId="0" applyFill="1" applyBorder="1"/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21" xfId="1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16" borderId="20" xfId="0" applyFill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 wrapText="1"/>
    </xf>
    <xf numFmtId="0" fontId="0" fillId="16" borderId="4" xfId="0" applyFill="1" applyBorder="1" applyAlignment="1">
      <alignment horizontal="center" vertical="center"/>
    </xf>
    <xf numFmtId="0" fontId="1" fillId="2" borderId="0" xfId="0" applyFont="1" applyFill="1"/>
    <xf numFmtId="0" fontId="0" fillId="17" borderId="0" xfId="0" applyFill="1"/>
    <xf numFmtId="0" fontId="0" fillId="19" borderId="4" xfId="0" applyFill="1" applyBorder="1" applyAlignment="1">
      <alignment horizontal="center" vertical="center"/>
    </xf>
    <xf numFmtId="0" fontId="0" fillId="19" borderId="0" xfId="0" applyFill="1"/>
    <xf numFmtId="0" fontId="1" fillId="20" borderId="0" xfId="0" applyFont="1" applyFill="1"/>
    <xf numFmtId="49" fontId="3" fillId="21" borderId="4" xfId="1" applyNumberFormat="1" applyFont="1" applyFill="1" applyBorder="1" applyAlignment="1">
      <alignment horizontal="center" vertical="center" wrapText="1"/>
    </xf>
    <xf numFmtId="0" fontId="1" fillId="13" borderId="0" xfId="0" applyFont="1" applyFill="1"/>
    <xf numFmtId="49" fontId="3" fillId="22" borderId="4" xfId="1" applyNumberFormat="1" applyFont="1" applyFill="1" applyBorder="1" applyAlignment="1">
      <alignment horizontal="center" vertical="center" wrapText="1"/>
    </xf>
    <xf numFmtId="49" fontId="0" fillId="22" borderId="4" xfId="0" applyNumberFormat="1" applyFill="1" applyBorder="1" applyAlignment="1">
      <alignment horizontal="center" vertical="center" wrapText="1"/>
    </xf>
    <xf numFmtId="49" fontId="0" fillId="16" borderId="4" xfId="0" applyNumberFormat="1" applyFill="1" applyBorder="1"/>
    <xf numFmtId="0" fontId="1" fillId="16" borderId="0" xfId="0" applyFont="1" applyFill="1"/>
    <xf numFmtId="49" fontId="0" fillId="22" borderId="3" xfId="0" applyNumberFormat="1" applyFill="1" applyBorder="1" applyAlignment="1">
      <alignment horizontal="center" vertical="center" wrapText="1"/>
    </xf>
    <xf numFmtId="0" fontId="1" fillId="20" borderId="4" xfId="0" applyFont="1" applyFill="1" applyBorder="1" applyAlignment="1">
      <alignment horizontal="center" vertical="center"/>
    </xf>
    <xf numFmtId="0" fontId="1" fillId="13" borderId="4" xfId="0" applyFont="1" applyFill="1" applyBorder="1" applyAlignment="1">
      <alignment horizontal="center" vertical="center"/>
    </xf>
    <xf numFmtId="0" fontId="0" fillId="19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21" xfId="0" applyNumberForma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0" fillId="17" borderId="20" xfId="0" applyFill="1" applyBorder="1" applyAlignment="1">
      <alignment horizontal="center" vertical="center"/>
    </xf>
    <xf numFmtId="0" fontId="0" fillId="19" borderId="8" xfId="0" applyFill="1" applyBorder="1"/>
    <xf numFmtId="0" fontId="0" fillId="19" borderId="4" xfId="0" applyFill="1" applyBorder="1"/>
    <xf numFmtId="0" fontId="0" fillId="19" borderId="4" xfId="0" applyFill="1" applyBorder="1" applyAlignment="1">
      <alignment wrapText="1"/>
    </xf>
    <xf numFmtId="49" fontId="0" fillId="19" borderId="4" xfId="0" applyNumberFormat="1" applyFill="1" applyBorder="1" applyAlignment="1">
      <alignment horizontal="center" vertical="center" wrapText="1"/>
    </xf>
    <xf numFmtId="49" fontId="0" fillId="19" borderId="20" xfId="0" applyNumberFormat="1" applyFill="1" applyBorder="1" applyAlignment="1">
      <alignment horizontal="center" vertical="center" wrapText="1"/>
    </xf>
    <xf numFmtId="0" fontId="0" fillId="19" borderId="20" xfId="0" applyFill="1" applyBorder="1" applyAlignment="1">
      <alignment horizontal="center" vertical="center"/>
    </xf>
    <xf numFmtId="49" fontId="3" fillId="19" borderId="4" xfId="1" applyNumberFormat="1" applyFont="1" applyFill="1" applyBorder="1" applyAlignment="1">
      <alignment horizontal="center" vertical="center" wrapText="1"/>
    </xf>
    <xf numFmtId="49" fontId="3" fillId="19" borderId="20" xfId="1" applyNumberFormat="1" applyFont="1" applyFill="1" applyBorder="1" applyAlignment="1">
      <alignment horizontal="center" vertical="center" wrapText="1"/>
    </xf>
    <xf numFmtId="0" fontId="20" fillId="19" borderId="8" xfId="0" applyFont="1" applyFill="1" applyBorder="1"/>
    <xf numFmtId="0" fontId="20" fillId="19" borderId="4" xfId="0" applyFont="1" applyFill="1" applyBorder="1"/>
    <xf numFmtId="49" fontId="21" fillId="19" borderId="4" xfId="1" applyNumberFormat="1" applyFont="1" applyFill="1" applyBorder="1" applyAlignment="1">
      <alignment horizontal="center" vertical="center" wrapText="1"/>
    </xf>
    <xf numFmtId="49" fontId="21" fillId="19" borderId="20" xfId="1" applyNumberFormat="1" applyFont="1" applyFill="1" applyBorder="1" applyAlignment="1">
      <alignment horizontal="center" vertical="center" wrapText="1"/>
    </xf>
    <xf numFmtId="0" fontId="20" fillId="19" borderId="20" xfId="0" applyFont="1" applyFill="1" applyBorder="1" applyAlignment="1">
      <alignment horizontal="center" vertical="center"/>
    </xf>
    <xf numFmtId="49" fontId="0" fillId="19" borderId="4" xfId="0" applyNumberFormat="1" applyFill="1" applyBorder="1"/>
    <xf numFmtId="0" fontId="0" fillId="15" borderId="8" xfId="0" applyFill="1" applyBorder="1"/>
    <xf numFmtId="0" fontId="0" fillId="15" borderId="4" xfId="0" applyFill="1" applyBorder="1"/>
    <xf numFmtId="0" fontId="0" fillId="15" borderId="4" xfId="0" applyFill="1" applyBorder="1" applyAlignment="1">
      <alignment wrapText="1"/>
    </xf>
    <xf numFmtId="49" fontId="0" fillId="15" borderId="4" xfId="0" applyNumberFormat="1" applyFill="1" applyBorder="1" applyAlignment="1">
      <alignment horizontal="center" vertical="center" wrapText="1"/>
    </xf>
    <xf numFmtId="49" fontId="0" fillId="15" borderId="20" xfId="0" applyNumberFormat="1" applyFill="1" applyBorder="1" applyAlignment="1">
      <alignment horizontal="center" vertical="center" wrapText="1"/>
    </xf>
    <xf numFmtId="0" fontId="0" fillId="15" borderId="20" xfId="0" applyFill="1" applyBorder="1" applyAlignment="1">
      <alignment horizontal="center" vertical="center"/>
    </xf>
    <xf numFmtId="49" fontId="3" fillId="15" borderId="4" xfId="1" applyNumberFormat="1" applyFont="1" applyFill="1" applyBorder="1" applyAlignment="1">
      <alignment horizontal="center" vertical="center" wrapText="1"/>
    </xf>
    <xf numFmtId="49" fontId="3" fillId="15" borderId="20" xfId="1" applyNumberFormat="1" applyFont="1" applyFill="1" applyBorder="1" applyAlignment="1">
      <alignment horizontal="center" vertical="center" wrapText="1"/>
    </xf>
    <xf numFmtId="16" fontId="0" fillId="15" borderId="4" xfId="0" applyNumberFormat="1" applyFill="1" applyBorder="1" applyAlignment="1">
      <alignment horizontal="center" vertical="center"/>
    </xf>
    <xf numFmtId="0" fontId="0" fillId="13" borderId="8" xfId="0" applyFill="1" applyBorder="1"/>
    <xf numFmtId="0" fontId="0" fillId="13" borderId="2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1" fillId="21" borderId="4" xfId="1" applyNumberFormat="1" applyFont="1" applyFill="1" applyBorder="1" applyAlignment="1">
      <alignment horizontal="center" vertical="center" wrapText="1"/>
    </xf>
    <xf numFmtId="16" fontId="1" fillId="0" borderId="0" xfId="0" applyNumberFormat="1" applyFont="1"/>
    <xf numFmtId="49" fontId="0" fillId="16" borderId="4" xfId="0" applyNumberFormat="1" applyFill="1" applyBorder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 wrapText="1"/>
    </xf>
    <xf numFmtId="0" fontId="0" fillId="16" borderId="0" xfId="0" applyFill="1"/>
    <xf numFmtId="0" fontId="20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49" fontId="35" fillId="16" borderId="4" xfId="0" applyNumberFormat="1" applyFont="1" applyFill="1" applyBorder="1" applyAlignment="1">
      <alignment horizontal="center" vertical="center" wrapText="1"/>
    </xf>
    <xf numFmtId="49" fontId="34" fillId="16" borderId="4" xfId="1" applyNumberFormat="1" applyFont="1" applyFill="1" applyBorder="1" applyAlignment="1">
      <alignment horizontal="center" vertical="center" wrapText="1"/>
    </xf>
    <xf numFmtId="49" fontId="36" fillId="16" borderId="4" xfId="1" applyNumberFormat="1" applyFont="1" applyFill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/>
    </xf>
    <xf numFmtId="49" fontId="20" fillId="0" borderId="20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8" fillId="2" borderId="4" xfId="0" applyNumberFormat="1" applyFont="1" applyFill="1" applyBorder="1" applyAlignment="1">
      <alignment horizontal="center"/>
    </xf>
    <xf numFmtId="0" fontId="37" fillId="17" borderId="4" xfId="0" applyFont="1" applyFill="1" applyBorder="1" applyAlignment="1">
      <alignment horizontal="left"/>
    </xf>
    <xf numFmtId="0" fontId="24" fillId="5" borderId="4" xfId="0" applyFont="1" applyFill="1" applyBorder="1" applyAlignment="1">
      <alignment horizontal="left"/>
    </xf>
    <xf numFmtId="0" fontId="24" fillId="5" borderId="4" xfId="0" applyFont="1" applyFill="1" applyBorder="1" applyAlignment="1">
      <alignment horizontal="center"/>
    </xf>
    <xf numFmtId="0" fontId="0" fillId="12" borderId="8" xfId="0" applyFill="1" applyBorder="1"/>
    <xf numFmtId="0" fontId="1" fillId="12" borderId="4" xfId="0" applyFont="1" applyFill="1" applyBorder="1"/>
    <xf numFmtId="49" fontId="3" fillId="12" borderId="4" xfId="1" applyNumberFormat="1" applyFont="1" applyFill="1" applyBorder="1" applyAlignment="1">
      <alignment horizontal="center" vertical="center" wrapText="1"/>
    </xf>
    <xf numFmtId="49" fontId="3" fillId="12" borderId="20" xfId="1" applyNumberFormat="1" applyFont="1" applyFill="1" applyBorder="1" applyAlignment="1">
      <alignment horizontal="center" vertical="center" wrapText="1"/>
    </xf>
    <xf numFmtId="49" fontId="3" fillId="12" borderId="4" xfId="1" applyNumberFormat="1" applyFont="1" applyFill="1" applyBorder="1" applyAlignment="1">
      <alignment horizontal="center" vertical="center"/>
    </xf>
    <xf numFmtId="0" fontId="1" fillId="12" borderId="20" xfId="0" applyFont="1" applyFill="1" applyBorder="1" applyAlignment="1">
      <alignment horizontal="center"/>
    </xf>
    <xf numFmtId="0" fontId="0" fillId="12" borderId="4" xfId="0" applyFill="1" applyBorder="1" applyAlignment="1">
      <alignment horizontal="center" vertical="center"/>
    </xf>
    <xf numFmtId="0" fontId="38" fillId="2" borderId="4" xfId="0" applyFont="1" applyFill="1" applyBorder="1" applyAlignment="1">
      <alignment horizontal="left"/>
    </xf>
    <xf numFmtId="0" fontId="37" fillId="2" borderId="4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4" fillId="0" borderId="4" xfId="0" applyFont="1" applyBorder="1" applyAlignment="1">
      <alignment horizontal="left"/>
    </xf>
    <xf numFmtId="0" fontId="24" fillId="0" borderId="4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41" fillId="23" borderId="4" xfId="7" applyFont="1" applyFill="1" applyBorder="1" applyAlignment="1">
      <alignment horizontal="center" vertical="center"/>
    </xf>
    <xf numFmtId="0" fontId="41" fillId="23" borderId="4" xfId="7" applyFont="1" applyFill="1" applyBorder="1" applyAlignment="1">
      <alignment horizontal="center" vertical="center" wrapText="1"/>
    </xf>
    <xf numFmtId="166" fontId="41" fillId="23" borderId="4" xfId="5" applyNumberFormat="1" applyFont="1" applyFill="1" applyBorder="1" applyAlignment="1">
      <alignment horizontal="center" vertical="center" wrapText="1"/>
    </xf>
    <xf numFmtId="165" fontId="41" fillId="23" borderId="4" xfId="7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vertical="top"/>
    </xf>
    <xf numFmtId="9" fontId="39" fillId="2" borderId="3" xfId="6" applyFont="1" applyFill="1" applyBorder="1" applyAlignment="1">
      <alignment horizontal="center" vertical="top"/>
    </xf>
    <xf numFmtId="41" fontId="39" fillId="2" borderId="3" xfId="4" applyFont="1" applyFill="1" applyBorder="1" applyAlignment="1">
      <alignment horizontal="right" vertical="top"/>
    </xf>
    <xf numFmtId="41" fontId="40" fillId="2" borderId="23" xfId="4" applyFont="1" applyFill="1" applyBorder="1" applyAlignment="1">
      <alignment horizontal="right" vertical="top"/>
    </xf>
    <xf numFmtId="166" fontId="40" fillId="2" borderId="4" xfId="5" applyNumberFormat="1" applyFont="1" applyFill="1" applyBorder="1" applyAlignment="1">
      <alignment horizontal="right" vertical="top"/>
    </xf>
    <xf numFmtId="0" fontId="39" fillId="2" borderId="4" xfId="0" applyFont="1" applyFill="1" applyBorder="1" applyAlignment="1">
      <alignment vertical="top"/>
    </xf>
    <xf numFmtId="9" fontId="39" fillId="2" borderId="4" xfId="6" applyFont="1" applyFill="1" applyBorder="1" applyAlignment="1">
      <alignment horizontal="center" vertical="top"/>
    </xf>
    <xf numFmtId="41" fontId="39" fillId="2" borderId="4" xfId="4" applyFont="1" applyFill="1" applyBorder="1" applyAlignment="1">
      <alignment horizontal="right" vertical="top"/>
    </xf>
    <xf numFmtId="41" fontId="40" fillId="2" borderId="8" xfId="4" applyFont="1" applyFill="1" applyBorder="1" applyAlignment="1">
      <alignment horizontal="right" vertical="top"/>
    </xf>
    <xf numFmtId="1" fontId="39" fillId="4" borderId="3" xfId="0" applyNumberFormat="1" applyFont="1" applyFill="1" applyBorder="1" applyAlignment="1" applyProtection="1">
      <alignment horizontal="center" vertical="center"/>
      <protection locked="0"/>
    </xf>
    <xf numFmtId="0" fontId="0" fillId="19" borderId="4" xfId="0" applyFill="1" applyBorder="1" applyAlignment="1">
      <alignment horizontal="center" vertical="center" wrapText="1"/>
    </xf>
    <xf numFmtId="0" fontId="11" fillId="19" borderId="4" xfId="0" applyFont="1" applyFill="1" applyBorder="1" applyAlignment="1">
      <alignment horizontal="center" vertical="center" wrapText="1"/>
    </xf>
    <xf numFmtId="0" fontId="11" fillId="19" borderId="4" xfId="0" applyFont="1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 wrapText="1"/>
    </xf>
    <xf numFmtId="0" fontId="0" fillId="24" borderId="40" xfId="0" applyFill="1" applyBorder="1"/>
    <xf numFmtId="0" fontId="0" fillId="24" borderId="40" xfId="0" applyFill="1" applyBorder="1" applyAlignment="1">
      <alignment wrapText="1"/>
    </xf>
    <xf numFmtId="0" fontId="0" fillId="24" borderId="4" xfId="0" applyFill="1" applyBorder="1"/>
    <xf numFmtId="0" fontId="11" fillId="24" borderId="40" xfId="0" applyFont="1" applyFill="1" applyBorder="1" applyAlignment="1">
      <alignment horizontal="center" vertical="center"/>
    </xf>
    <xf numFmtId="0" fontId="11" fillId="24" borderId="43" xfId="0" applyFont="1" applyFill="1" applyBorder="1" applyAlignment="1">
      <alignment horizontal="center" vertical="center" wrapText="1"/>
    </xf>
    <xf numFmtId="0" fontId="0" fillId="24" borderId="4" xfId="0" applyFill="1" applyBorder="1" applyAlignment="1">
      <alignment wrapText="1"/>
    </xf>
    <xf numFmtId="0" fontId="0" fillId="24" borderId="3" xfId="0" applyFill="1" applyBorder="1" applyAlignment="1">
      <alignment wrapText="1"/>
    </xf>
    <xf numFmtId="0" fontId="29" fillId="24" borderId="4" xfId="0" applyFont="1" applyFill="1" applyBorder="1" applyAlignment="1">
      <alignment horizontal="center" vertical="center"/>
    </xf>
    <xf numFmtId="16" fontId="29" fillId="24" borderId="20" xfId="0" applyNumberFormat="1" applyFont="1" applyFill="1" applyBorder="1" applyAlignment="1">
      <alignment horizontal="center" vertical="center" wrapText="1"/>
    </xf>
    <xf numFmtId="0" fontId="11" fillId="24" borderId="40" xfId="0" applyFont="1" applyFill="1" applyBorder="1" applyAlignment="1">
      <alignment horizontal="center" vertical="center" wrapText="1"/>
    </xf>
    <xf numFmtId="0" fontId="11" fillId="24" borderId="43" xfId="0" applyFont="1" applyFill="1" applyBorder="1" applyAlignment="1">
      <alignment horizontal="center" vertical="center"/>
    </xf>
    <xf numFmtId="0" fontId="11" fillId="24" borderId="4" xfId="0" applyFont="1" applyFill="1" applyBorder="1" applyAlignment="1">
      <alignment horizontal="center" vertical="center" wrapText="1"/>
    </xf>
    <xf numFmtId="0" fontId="11" fillId="24" borderId="4" xfId="0" applyFont="1" applyFill="1" applyBorder="1" applyAlignment="1">
      <alignment horizontal="center" vertical="center"/>
    </xf>
    <xf numFmtId="0" fontId="11" fillId="24" borderId="20" xfId="0" applyFont="1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 wrapText="1"/>
    </xf>
    <xf numFmtId="0" fontId="0" fillId="25" borderId="4" xfId="0" applyFill="1" applyBorder="1"/>
    <xf numFmtId="0" fontId="0" fillId="25" borderId="3" xfId="0" applyFill="1" applyBorder="1"/>
    <xf numFmtId="0" fontId="0" fillId="25" borderId="3" xfId="0" applyFill="1" applyBorder="1" applyAlignment="1">
      <alignment wrapText="1"/>
    </xf>
    <xf numFmtId="0" fontId="11" fillId="25" borderId="3" xfId="0" applyFont="1" applyFill="1" applyBorder="1"/>
    <xf numFmtId="0" fontId="11" fillId="25" borderId="3" xfId="0" applyFon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11" fillId="25" borderId="4" xfId="0" applyFont="1" applyFill="1" applyBorder="1"/>
    <xf numFmtId="0" fontId="0" fillId="25" borderId="4" xfId="0" applyFill="1" applyBorder="1" applyAlignment="1">
      <alignment horizontal="center" vertical="center"/>
    </xf>
    <xf numFmtId="0" fontId="42" fillId="0" borderId="4" xfId="1" applyFont="1" applyBorder="1" applyAlignment="1">
      <alignment horizontal="center" vertical="center" wrapText="1"/>
    </xf>
    <xf numFmtId="49" fontId="42" fillId="0" borderId="4" xfId="1" applyNumberFormat="1" applyFont="1" applyBorder="1" applyAlignment="1">
      <alignment horizontal="center" vertical="center" wrapText="1"/>
    </xf>
    <xf numFmtId="0" fontId="20" fillId="26" borderId="4" xfId="0" applyFont="1" applyFill="1" applyBorder="1"/>
    <xf numFmtId="0" fontId="0" fillId="26" borderId="4" xfId="0" applyFill="1" applyBorder="1"/>
    <xf numFmtId="0" fontId="1" fillId="26" borderId="4" xfId="0" applyFont="1" applyFill="1" applyBorder="1"/>
    <xf numFmtId="0" fontId="0" fillId="26" borderId="4" xfId="0" applyFill="1" applyBorder="1" applyAlignment="1">
      <alignment horizontal="left" wrapText="1"/>
    </xf>
    <xf numFmtId="0" fontId="0" fillId="26" borderId="4" xfId="0" applyFill="1" applyBorder="1" applyAlignment="1">
      <alignment wrapText="1"/>
    </xf>
    <xf numFmtId="0" fontId="1" fillId="26" borderId="4" xfId="0" applyFont="1" applyFill="1" applyBorder="1" applyAlignment="1">
      <alignment wrapText="1"/>
    </xf>
    <xf numFmtId="0" fontId="20" fillId="26" borderId="4" xfId="0" applyFont="1" applyFill="1" applyBorder="1" applyAlignment="1">
      <alignment wrapText="1"/>
    </xf>
    <xf numFmtId="0" fontId="0" fillId="26" borderId="4" xfId="0" applyFill="1" applyBorder="1" applyAlignment="1">
      <alignment vertical="center"/>
    </xf>
    <xf numFmtId="49" fontId="0" fillId="26" borderId="4" xfId="0" applyNumberFormat="1" applyFill="1" applyBorder="1" applyAlignment="1">
      <alignment horizontal="center" vertical="center" wrapText="1"/>
    </xf>
    <xf numFmtId="49" fontId="0" fillId="26" borderId="20" xfId="0" applyNumberFormat="1" applyFill="1" applyBorder="1" applyAlignment="1">
      <alignment horizontal="center" vertical="center" wrapText="1"/>
    </xf>
    <xf numFmtId="49" fontId="3" fillId="26" borderId="4" xfId="1" applyNumberFormat="1" applyFont="1" applyFill="1" applyBorder="1" applyAlignment="1">
      <alignment horizontal="center" vertical="center" wrapText="1"/>
    </xf>
    <xf numFmtId="49" fontId="3" fillId="26" borderId="20" xfId="1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24" fillId="4" borderId="42" xfId="0" applyFont="1" applyFill="1" applyBorder="1" applyAlignment="1">
      <alignment horizontal="center"/>
    </xf>
    <xf numFmtId="0" fontId="24" fillId="15" borderId="4" xfId="0" applyFont="1" applyFill="1" applyBorder="1" applyAlignment="1">
      <alignment horizontal="left"/>
    </xf>
    <xf numFmtId="0" fontId="24" fillId="4" borderId="4" xfId="0" applyFont="1" applyFill="1" applyBorder="1" applyAlignment="1">
      <alignment horizontal="left" vertical="center"/>
    </xf>
    <xf numFmtId="49" fontId="20" fillId="15" borderId="20" xfId="0" applyNumberFormat="1" applyFont="1" applyFill="1" applyBorder="1" applyAlignment="1">
      <alignment horizontal="center" vertical="center" wrapText="1"/>
    </xf>
    <xf numFmtId="49" fontId="0" fillId="6" borderId="4" xfId="0" applyNumberForma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8" fillId="0" borderId="4" xfId="1" applyNumberFormat="1" applyFont="1" applyBorder="1" applyAlignment="1">
      <alignment horizontal="center" vertical="center" wrapText="1"/>
    </xf>
    <xf numFmtId="0" fontId="1" fillId="16" borderId="4" xfId="0" applyFont="1" applyFill="1" applyBorder="1" applyAlignment="1">
      <alignment wrapText="1"/>
    </xf>
    <xf numFmtId="0" fontId="1" fillId="16" borderId="20" xfId="0" applyFont="1" applyFill="1" applyBorder="1" applyAlignment="1">
      <alignment horizontal="center"/>
    </xf>
    <xf numFmtId="0" fontId="0" fillId="16" borderId="0" xfId="0" applyFill="1" applyAlignment="1">
      <alignment horizontal="center" vertical="center" wrapText="1"/>
    </xf>
    <xf numFmtId="0" fontId="1" fillId="16" borderId="4" xfId="0" applyFont="1" applyFill="1" applyBorder="1"/>
    <xf numFmtId="0" fontId="0" fillId="16" borderId="0" xfId="0" applyFill="1" applyAlignment="1">
      <alignment horizontal="center" vertical="center"/>
    </xf>
    <xf numFmtId="0" fontId="20" fillId="2" borderId="4" xfId="0" applyFont="1" applyFill="1" applyBorder="1"/>
    <xf numFmtId="49" fontId="18" fillId="0" borderId="20" xfId="1" applyNumberFormat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49" fontId="18" fillId="0" borderId="4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9" fontId="0" fillId="0" borderId="3" xfId="0" applyNumberFormat="1" applyBorder="1"/>
    <xf numFmtId="16" fontId="29" fillId="0" borderId="4" xfId="0" applyNumberFormat="1" applyFont="1" applyBorder="1" applyAlignment="1">
      <alignment horizontal="center" vertical="center" wrapText="1"/>
    </xf>
    <xf numFmtId="0" fontId="20" fillId="2" borderId="4" xfId="0" applyFont="1" applyFill="1" applyBorder="1" applyAlignment="1">
      <alignment wrapText="1"/>
    </xf>
    <xf numFmtId="0" fontId="0" fillId="2" borderId="4" xfId="0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8" fillId="2" borderId="4" xfId="0" applyFont="1" applyFill="1" applyBorder="1" applyAlignment="1">
      <alignment horizontal="center" vertical="center" wrapText="1"/>
    </xf>
    <xf numFmtId="0" fontId="25" fillId="0" borderId="4" xfId="3" applyFill="1" applyBorder="1" applyAlignment="1">
      <alignment horizontal="center" vertical="center"/>
    </xf>
    <xf numFmtId="0" fontId="25" fillId="0" borderId="4" xfId="3" applyFill="1" applyBorder="1"/>
    <xf numFmtId="49" fontId="5" fillId="0" borderId="4" xfId="1" applyNumberFormat="1" applyFont="1" applyBorder="1" applyAlignment="1">
      <alignment vertical="center" wrapText="1"/>
    </xf>
    <xf numFmtId="0" fontId="43" fillId="0" borderId="4" xfId="0" applyFont="1" applyBorder="1" applyAlignment="1">
      <alignment horizontal="center"/>
    </xf>
    <xf numFmtId="0" fontId="44" fillId="0" borderId="4" xfId="0" applyFont="1" applyBorder="1" applyAlignment="1">
      <alignment horizontal="center"/>
    </xf>
    <xf numFmtId="0" fontId="45" fillId="0" borderId="4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16" borderId="4" xfId="0" applyFont="1" applyFill="1" applyBorder="1" applyAlignment="1">
      <alignment horizontal="center" vertical="center" wrapText="1"/>
    </xf>
    <xf numFmtId="0" fontId="1" fillId="15" borderId="4" xfId="0" applyFont="1" applyFill="1" applyBorder="1" applyAlignment="1">
      <alignment horizontal="center"/>
    </xf>
    <xf numFmtId="0" fontId="1" fillId="15" borderId="4" xfId="0" applyFont="1" applyFill="1" applyBorder="1"/>
    <xf numFmtId="0" fontId="20" fillId="4" borderId="0" xfId="0" applyFont="1" applyFill="1"/>
    <xf numFmtId="0" fontId="43" fillId="4" borderId="0" xfId="0" applyFont="1" applyFill="1" applyAlignment="1">
      <alignment horizontal="center"/>
    </xf>
    <xf numFmtId="0" fontId="20" fillId="4" borderId="0" xfId="0" applyFont="1" applyFill="1" applyAlignment="1">
      <alignment wrapText="1"/>
    </xf>
    <xf numFmtId="0" fontId="46" fillId="4" borderId="0" xfId="0" applyFont="1" applyFill="1" applyAlignment="1">
      <alignment horizontal="center"/>
    </xf>
    <xf numFmtId="0" fontId="20" fillId="14" borderId="8" xfId="0" applyFont="1" applyFill="1" applyBorder="1"/>
    <xf numFmtId="0" fontId="20" fillId="14" borderId="4" xfId="0" applyFont="1" applyFill="1" applyBorder="1"/>
    <xf numFmtId="49" fontId="21" fillId="14" borderId="4" xfId="1" applyNumberFormat="1" applyFont="1" applyFill="1" applyBorder="1" applyAlignment="1">
      <alignment horizontal="center" vertical="center" wrapText="1"/>
    </xf>
    <xf numFmtId="0" fontId="20" fillId="14" borderId="4" xfId="0" applyFont="1" applyFill="1" applyBorder="1" applyAlignment="1">
      <alignment horizontal="center"/>
    </xf>
    <xf numFmtId="49" fontId="0" fillId="15" borderId="4" xfId="0" applyNumberForma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0" fillId="2" borderId="45" xfId="0" applyFill="1" applyBorder="1"/>
    <xf numFmtId="0" fontId="1" fillId="2" borderId="40" xfId="0" applyFont="1" applyFill="1" applyBorder="1"/>
    <xf numFmtId="0" fontId="0" fillId="2" borderId="40" xfId="0" applyFill="1" applyBorder="1"/>
    <xf numFmtId="0" fontId="0" fillId="2" borderId="40" xfId="0" applyFill="1" applyBorder="1" applyAlignment="1">
      <alignment horizontal="left" wrapText="1"/>
    </xf>
    <xf numFmtId="49" fontId="3" fillId="2" borderId="40" xfId="1" applyNumberFormat="1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/>
    </xf>
    <xf numFmtId="0" fontId="0" fillId="11" borderId="4" xfId="0" applyFill="1" applyBorder="1"/>
    <xf numFmtId="0" fontId="0" fillId="11" borderId="4" xfId="0" applyFill="1" applyBorder="1" applyAlignment="1">
      <alignment horizontal="left" wrapText="1"/>
    </xf>
    <xf numFmtId="49" fontId="3" fillId="11" borderId="4" xfId="1" applyNumberFormat="1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/>
    </xf>
    <xf numFmtId="0" fontId="0" fillId="27" borderId="4" xfId="0" applyFill="1" applyBorder="1"/>
    <xf numFmtId="0" fontId="0" fillId="28" borderId="4" xfId="0" applyFill="1" applyBorder="1"/>
    <xf numFmtId="0" fontId="0" fillId="28" borderId="3" xfId="0" applyFill="1" applyBorder="1"/>
    <xf numFmtId="0" fontId="0" fillId="28" borderId="3" xfId="0" applyFill="1" applyBorder="1" applyAlignment="1">
      <alignment horizontal="left" wrapText="1"/>
    </xf>
    <xf numFmtId="49" fontId="3" fillId="28" borderId="3" xfId="1" applyNumberFormat="1" applyFont="1" applyFill="1" applyBorder="1" applyAlignment="1">
      <alignment horizontal="center" vertical="center" wrapText="1"/>
    </xf>
    <xf numFmtId="0" fontId="1" fillId="28" borderId="3" xfId="0" applyFont="1" applyFill="1" applyBorder="1" applyAlignment="1">
      <alignment horizontal="center"/>
    </xf>
    <xf numFmtId="0" fontId="0" fillId="21" borderId="8" xfId="0" applyFill="1" applyBorder="1"/>
    <xf numFmtId="0" fontId="0" fillId="21" borderId="4" xfId="0" applyFill="1" applyBorder="1"/>
    <xf numFmtId="0" fontId="1" fillId="21" borderId="4" xfId="0" applyFont="1" applyFill="1" applyBorder="1" applyAlignment="1">
      <alignment horizontal="center"/>
    </xf>
    <xf numFmtId="0" fontId="0" fillId="27" borderId="8" xfId="0" applyFill="1" applyBorder="1"/>
    <xf numFmtId="0" fontId="0" fillId="27" borderId="4" xfId="0" applyFill="1" applyBorder="1" applyAlignment="1">
      <alignment horizontal="left" wrapText="1"/>
    </xf>
    <xf numFmtId="49" fontId="3" fillId="27" borderId="4" xfId="1" applyNumberFormat="1" applyFont="1" applyFill="1" applyBorder="1" applyAlignment="1">
      <alignment horizontal="center" vertical="center" wrapText="1"/>
    </xf>
    <xf numFmtId="0" fontId="1" fillId="27" borderId="4" xfId="0" applyFont="1" applyFill="1" applyBorder="1" applyAlignment="1">
      <alignment horizontal="center"/>
    </xf>
    <xf numFmtId="49" fontId="21" fillId="2" borderId="20" xfId="1" applyNumberFormat="1" applyFont="1" applyFill="1" applyBorder="1" applyAlignment="1">
      <alignment horizontal="center" vertical="center" wrapText="1"/>
    </xf>
    <xf numFmtId="49" fontId="3" fillId="14" borderId="20" xfId="1" applyNumberFormat="1" applyFont="1" applyFill="1" applyBorder="1" applyAlignment="1">
      <alignment horizontal="center" vertical="center" wrapText="1"/>
    </xf>
    <xf numFmtId="49" fontId="3" fillId="14" borderId="4" xfId="1" applyNumberFormat="1" applyFont="1" applyFill="1" applyBorder="1" applyAlignment="1">
      <alignment horizontal="center" vertical="center" wrapText="1"/>
    </xf>
    <xf numFmtId="0" fontId="1" fillId="21" borderId="4" xfId="0" applyFont="1" applyFill="1" applyBorder="1"/>
    <xf numFmtId="0" fontId="1" fillId="19" borderId="4" xfId="0" applyFont="1" applyFill="1" applyBorder="1"/>
    <xf numFmtId="0" fontId="1" fillId="19" borderId="4" xfId="0" applyFont="1" applyFill="1" applyBorder="1" applyAlignment="1">
      <alignment horizontal="center"/>
    </xf>
    <xf numFmtId="0" fontId="0" fillId="14" borderId="8" xfId="0" applyFill="1" applyBorder="1"/>
    <xf numFmtId="0" fontId="1" fillId="14" borderId="4" xfId="0" applyFont="1" applyFill="1" applyBorder="1"/>
    <xf numFmtId="0" fontId="0" fillId="14" borderId="4" xfId="0" applyFill="1" applyBorder="1"/>
    <xf numFmtId="0" fontId="1" fillId="14" borderId="4" xfId="0" applyFont="1" applyFill="1" applyBorder="1" applyAlignment="1">
      <alignment horizontal="center"/>
    </xf>
    <xf numFmtId="0" fontId="0" fillId="29" borderId="8" xfId="0" applyFill="1" applyBorder="1"/>
    <xf numFmtId="0" fontId="1" fillId="29" borderId="4" xfId="0" applyFont="1" applyFill="1" applyBorder="1"/>
    <xf numFmtId="0" fontId="0" fillId="29" borderId="4" xfId="0" applyFill="1" applyBorder="1"/>
    <xf numFmtId="49" fontId="3" fillId="29" borderId="4" xfId="1" applyNumberFormat="1" applyFont="1" applyFill="1" applyBorder="1" applyAlignment="1">
      <alignment horizontal="center" vertical="center" wrapText="1"/>
    </xf>
    <xf numFmtId="49" fontId="3" fillId="29" borderId="20" xfId="1" applyNumberFormat="1" applyFont="1" applyFill="1" applyBorder="1" applyAlignment="1">
      <alignment horizontal="center" vertical="center" wrapText="1"/>
    </xf>
    <xf numFmtId="0" fontId="1" fillId="29" borderId="4" xfId="0" applyFont="1" applyFill="1" applyBorder="1" applyAlignment="1">
      <alignment horizontal="center"/>
    </xf>
    <xf numFmtId="49" fontId="0" fillId="29" borderId="4" xfId="0" applyNumberFormat="1" applyFill="1" applyBorder="1"/>
    <xf numFmtId="0" fontId="0" fillId="7" borderId="8" xfId="0" applyFill="1" applyBorder="1"/>
    <xf numFmtId="0" fontId="1" fillId="7" borderId="4" xfId="0" applyFont="1" applyFill="1" applyBorder="1"/>
    <xf numFmtId="49" fontId="3" fillId="7" borderId="4" xfId="1" applyNumberFormat="1" applyFont="1" applyFill="1" applyBorder="1" applyAlignment="1">
      <alignment horizontal="center" vertical="center" wrapText="1"/>
    </xf>
    <xf numFmtId="49" fontId="3" fillId="7" borderId="20" xfId="1" applyNumberFormat="1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/>
    </xf>
    <xf numFmtId="49" fontId="0" fillId="14" borderId="4" xfId="0" applyNumberFormat="1" applyFill="1" applyBorder="1"/>
    <xf numFmtId="0" fontId="0" fillId="12" borderId="4" xfId="0" applyFill="1" applyBorder="1"/>
    <xf numFmtId="49" fontId="0" fillId="12" borderId="4" xfId="0" applyNumberFormat="1" applyFill="1" applyBorder="1"/>
    <xf numFmtId="0" fontId="0" fillId="0" borderId="8" xfId="0" applyBorder="1" applyAlignment="1">
      <alignment vertical="center"/>
    </xf>
    <xf numFmtId="0" fontId="0" fillId="21" borderId="4" xfId="0" applyFill="1" applyBorder="1" applyAlignment="1">
      <alignment horizontal="center" vertical="center" wrapText="1"/>
    </xf>
    <xf numFmtId="0" fontId="0" fillId="30" borderId="8" xfId="0" applyFill="1" applyBorder="1"/>
    <xf numFmtId="0" fontId="0" fillId="30" borderId="4" xfId="0" applyFill="1" applyBorder="1"/>
    <xf numFmtId="0" fontId="1" fillId="30" borderId="4" xfId="0" applyFont="1" applyFill="1" applyBorder="1"/>
    <xf numFmtId="49" fontId="3" fillId="30" borderId="4" xfId="1" applyNumberFormat="1" applyFont="1" applyFill="1" applyBorder="1" applyAlignment="1">
      <alignment horizontal="center" vertical="center" wrapText="1"/>
    </xf>
    <xf numFmtId="49" fontId="1" fillId="30" borderId="0" xfId="0" applyNumberFormat="1" applyFont="1" applyFill="1" applyAlignment="1">
      <alignment horizontal="center" vertical="center"/>
    </xf>
    <xf numFmtId="0" fontId="0" fillId="30" borderId="4" xfId="0" applyFill="1" applyBorder="1" applyAlignment="1">
      <alignment horizontal="center" vertical="center" wrapText="1"/>
    </xf>
    <xf numFmtId="0" fontId="1" fillId="30" borderId="4" xfId="0" applyFont="1" applyFill="1" applyBorder="1" applyAlignment="1">
      <alignment horizontal="center"/>
    </xf>
    <xf numFmtId="0" fontId="0" fillId="7" borderId="4" xfId="0" applyFill="1" applyBorder="1" applyAlignment="1">
      <alignment horizontal="center" vertical="center" wrapText="1"/>
    </xf>
    <xf numFmtId="0" fontId="0" fillId="15" borderId="4" xfId="0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15" borderId="3" xfId="0" applyFill="1" applyBorder="1" applyAlignment="1">
      <alignment wrapText="1"/>
    </xf>
    <xf numFmtId="0" fontId="29" fillId="15" borderId="4" xfId="0" applyFont="1" applyFill="1" applyBorder="1" applyAlignment="1">
      <alignment horizontal="center" vertical="center"/>
    </xf>
    <xf numFmtId="16" fontId="29" fillId="15" borderId="20" xfId="0" applyNumberFormat="1" applyFont="1" applyFill="1" applyBorder="1" applyAlignment="1">
      <alignment horizontal="center" vertical="center" wrapText="1"/>
    </xf>
    <xf numFmtId="0" fontId="0" fillId="14" borderId="4" xfId="0" applyFill="1" applyBorder="1" applyAlignment="1">
      <alignment wrapText="1"/>
    </xf>
    <xf numFmtId="16" fontId="0" fillId="14" borderId="4" xfId="0" applyNumberFormat="1" applyFill="1" applyBorder="1" applyAlignment="1">
      <alignment horizontal="center" vertical="center" wrapText="1"/>
    </xf>
    <xf numFmtId="0" fontId="0" fillId="14" borderId="20" xfId="0" applyFill="1" applyBorder="1" applyAlignment="1">
      <alignment horizontal="center" vertical="center"/>
    </xf>
    <xf numFmtId="0" fontId="0" fillId="14" borderId="4" xfId="0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49" fontId="1" fillId="2" borderId="0" xfId="0" applyNumberFormat="1" applyFont="1" applyFill="1" applyAlignment="1">
      <alignment horizontal="center" vertical="center"/>
    </xf>
    <xf numFmtId="0" fontId="20" fillId="0" borderId="3" xfId="0" applyFont="1" applyBorder="1" applyAlignment="1">
      <alignment wrapText="1"/>
    </xf>
    <xf numFmtId="0" fontId="20" fillId="0" borderId="0" xfId="0" applyFont="1"/>
    <xf numFmtId="0" fontId="0" fillId="0" borderId="45" xfId="0" applyBorder="1"/>
    <xf numFmtId="0" fontId="1" fillId="0" borderId="40" xfId="0" applyFont="1" applyBorder="1"/>
    <xf numFmtId="0" fontId="0" fillId="0" borderId="40" xfId="0" applyBorder="1" applyAlignment="1">
      <alignment horizontal="left" wrapText="1"/>
    </xf>
    <xf numFmtId="49" fontId="3" fillId="0" borderId="40" xfId="1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/>
    </xf>
    <xf numFmtId="0" fontId="0" fillId="0" borderId="3" xfId="0" applyBorder="1" applyAlignment="1">
      <alignment horizontal="left" wrapText="1"/>
    </xf>
    <xf numFmtId="49" fontId="21" fillId="2" borderId="4" xfId="1" applyNumberFormat="1" applyFont="1" applyFill="1" applyBorder="1" applyAlignment="1">
      <alignment horizontal="center" vertical="center" wrapText="1"/>
    </xf>
    <xf numFmtId="49" fontId="21" fillId="4" borderId="4" xfId="1" applyNumberFormat="1" applyFont="1" applyFill="1" applyBorder="1" applyAlignment="1">
      <alignment horizontal="center" vertical="center" wrapText="1"/>
    </xf>
    <xf numFmtId="49" fontId="21" fillId="4" borderId="20" xfId="1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 wrapText="1"/>
    </xf>
    <xf numFmtId="49" fontId="0" fillId="2" borderId="20" xfId="0" applyNumberForma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20" fillId="2" borderId="8" xfId="0" applyFont="1" applyFill="1" applyBorder="1"/>
    <xf numFmtId="0" fontId="20" fillId="2" borderId="4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left"/>
    </xf>
    <xf numFmtId="49" fontId="3" fillId="2" borderId="4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49" fontId="3" fillId="2" borderId="20" xfId="1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center" wrapText="1"/>
    </xf>
    <xf numFmtId="0" fontId="3" fillId="2" borderId="23" xfId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wrapText="1"/>
    </xf>
    <xf numFmtId="0" fontId="0" fillId="2" borderId="8" xfId="0" applyFill="1" applyBorder="1" applyAlignment="1">
      <alignment vertical="center"/>
    </xf>
    <xf numFmtId="0" fontId="0" fillId="2" borderId="4" xfId="0" applyFill="1" applyBorder="1" applyAlignment="1">
      <alignment horizontal="left" vertical="center" wrapText="1"/>
    </xf>
    <xf numFmtId="16" fontId="11" fillId="0" borderId="4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0" fillId="0" borderId="40" xfId="0" applyBorder="1" applyAlignment="1">
      <alignment horizontal="center"/>
    </xf>
    <xf numFmtId="49" fontId="6" fillId="0" borderId="4" xfId="0" applyNumberFormat="1" applyFont="1" applyBorder="1" applyAlignment="1">
      <alignment horizontal="center" vertical="center" wrapText="1"/>
    </xf>
    <xf numFmtId="0" fontId="48" fillId="0" borderId="4" xfId="0" applyFont="1" applyBorder="1" applyAlignment="1">
      <alignment wrapText="1"/>
    </xf>
    <xf numFmtId="0" fontId="0" fillId="5" borderId="4" xfId="0" applyFill="1" applyBorder="1" applyAlignment="1">
      <alignment vertical="center"/>
    </xf>
    <xf numFmtId="0" fontId="0" fillId="5" borderId="4" xfId="0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/>
    </xf>
    <xf numFmtId="0" fontId="46" fillId="5" borderId="0" xfId="0" applyFont="1" applyFill="1" applyAlignment="1">
      <alignment horizontal="center"/>
    </xf>
    <xf numFmtId="0" fontId="46" fillId="2" borderId="0" xfId="0" applyFont="1" applyFill="1" applyAlignment="1">
      <alignment horizontal="center"/>
    </xf>
    <xf numFmtId="0" fontId="30" fillId="2" borderId="0" xfId="0" applyFont="1" applyFill="1" applyAlignment="1">
      <alignment horizontal="center" wrapText="1"/>
    </xf>
    <xf numFmtId="49" fontId="0" fillId="4" borderId="3" xfId="0" applyNumberFormat="1" applyFill="1" applyBorder="1" applyAlignment="1">
      <alignment horizontal="center" vertical="center" wrapText="1"/>
    </xf>
    <xf numFmtId="0" fontId="20" fillId="4" borderId="8" xfId="0" applyFont="1" applyFill="1" applyBorder="1"/>
    <xf numFmtId="0" fontId="20" fillId="4" borderId="4" xfId="0" applyFont="1" applyFill="1" applyBorder="1"/>
    <xf numFmtId="0" fontId="20" fillId="4" borderId="4" xfId="0" applyFont="1" applyFill="1" applyBorder="1" applyAlignment="1">
      <alignment horizontal="center"/>
    </xf>
    <xf numFmtId="0" fontId="46" fillId="16" borderId="0" xfId="0" applyFont="1" applyFill="1" applyAlignment="1">
      <alignment horizontal="center"/>
    </xf>
    <xf numFmtId="0" fontId="0" fillId="16" borderId="23" xfId="0" applyFill="1" applyBorder="1"/>
    <xf numFmtId="0" fontId="0" fillId="16" borderId="3" xfId="0" applyFill="1" applyBorder="1"/>
    <xf numFmtId="49" fontId="3" fillId="16" borderId="3" xfId="1" applyNumberFormat="1" applyFont="1" applyFill="1" applyBorder="1" applyAlignment="1">
      <alignment horizontal="center" vertical="center" wrapText="1"/>
    </xf>
    <xf numFmtId="49" fontId="3" fillId="16" borderId="3" xfId="1" applyNumberFormat="1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/>
    </xf>
    <xf numFmtId="49" fontId="5" fillId="16" borderId="4" xfId="1" applyNumberFormat="1" applyFont="1" applyFill="1" applyBorder="1" applyAlignment="1">
      <alignment horizontal="center" vertical="center" wrapText="1"/>
    </xf>
    <xf numFmtId="0" fontId="1" fillId="16" borderId="4" xfId="0" applyFont="1" applyFill="1" applyBorder="1" applyAlignment="1">
      <alignment horizontal="center"/>
    </xf>
    <xf numFmtId="0" fontId="20" fillId="16" borderId="23" xfId="0" applyFont="1" applyFill="1" applyBorder="1"/>
    <xf numFmtId="0" fontId="20" fillId="16" borderId="3" xfId="0" applyFont="1" applyFill="1" applyBorder="1"/>
    <xf numFmtId="0" fontId="20" fillId="16" borderId="24" xfId="0" applyFont="1" applyFill="1" applyBorder="1"/>
    <xf numFmtId="49" fontId="21" fillId="16" borderId="3" xfId="1" applyNumberFormat="1" applyFont="1" applyFill="1" applyBorder="1" applyAlignment="1">
      <alignment horizontal="center" vertical="center" wrapText="1"/>
    </xf>
    <xf numFmtId="49" fontId="21" fillId="16" borderId="21" xfId="1" applyNumberFormat="1" applyFont="1" applyFill="1" applyBorder="1" applyAlignment="1">
      <alignment horizontal="center" vertical="center" wrapText="1"/>
    </xf>
    <xf numFmtId="0" fontId="20" fillId="16" borderId="3" xfId="0" applyFont="1" applyFill="1" applyBorder="1" applyAlignment="1">
      <alignment horizontal="center"/>
    </xf>
    <xf numFmtId="0" fontId="20" fillId="16" borderId="4" xfId="0" applyFont="1" applyFill="1" applyBorder="1"/>
    <xf numFmtId="49" fontId="3" fillId="16" borderId="21" xfId="1" applyNumberFormat="1" applyFont="1" applyFill="1" applyBorder="1" applyAlignment="1">
      <alignment horizontal="center" vertical="center" wrapText="1"/>
    </xf>
    <xf numFmtId="49" fontId="3" fillId="16" borderId="4" xfId="1" applyNumberFormat="1" applyFont="1" applyFill="1" applyBorder="1" applyAlignment="1">
      <alignment horizontal="center" vertical="center"/>
    </xf>
    <xf numFmtId="0" fontId="20" fillId="4" borderId="23" xfId="0" applyFont="1" applyFill="1" applyBorder="1"/>
    <xf numFmtId="0" fontId="20" fillId="4" borderId="3" xfId="0" applyFont="1" applyFill="1" applyBorder="1"/>
    <xf numFmtId="0" fontId="20" fillId="4" borderId="24" xfId="0" applyFont="1" applyFill="1" applyBorder="1"/>
    <xf numFmtId="49" fontId="21" fillId="4" borderId="3" xfId="1" applyNumberFormat="1" applyFont="1" applyFill="1" applyBorder="1" applyAlignment="1">
      <alignment horizontal="center" vertical="center" wrapText="1"/>
    </xf>
    <xf numFmtId="49" fontId="21" fillId="4" borderId="21" xfId="1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 vertical="center"/>
    </xf>
    <xf numFmtId="49" fontId="5" fillId="2" borderId="4" xfId="1" applyNumberFormat="1" applyFont="1" applyFill="1" applyBorder="1" applyAlignment="1">
      <alignment horizontal="center" vertical="center" wrapText="1"/>
    </xf>
    <xf numFmtId="49" fontId="21" fillId="2" borderId="4" xfId="1" applyNumberFormat="1" applyFont="1" applyFill="1" applyBorder="1" applyAlignment="1">
      <alignment horizontal="center" vertical="center"/>
    </xf>
    <xf numFmtId="49" fontId="20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/>
    </xf>
    <xf numFmtId="49" fontId="0" fillId="13" borderId="4" xfId="0" applyNumberForma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2" borderId="3" xfId="0" applyFont="1" applyFill="1" applyBorder="1" applyAlignment="1">
      <alignment horizontal="center"/>
    </xf>
    <xf numFmtId="49" fontId="21" fillId="13" borderId="4" xfId="1" applyNumberFormat="1" applyFont="1" applyFill="1" applyBorder="1" applyAlignment="1">
      <alignment horizontal="center" vertical="center" wrapText="1"/>
    </xf>
    <xf numFmtId="49" fontId="3" fillId="13" borderId="21" xfId="1" applyNumberFormat="1" applyFont="1" applyFill="1" applyBorder="1" applyAlignment="1">
      <alignment horizontal="center" vertical="center" wrapText="1"/>
    </xf>
    <xf numFmtId="0" fontId="49" fillId="15" borderId="4" xfId="0" applyFont="1" applyFill="1" applyBorder="1" applyAlignment="1">
      <alignment horizontal="center"/>
    </xf>
    <xf numFmtId="0" fontId="24" fillId="4" borderId="42" xfId="0" applyFont="1" applyFill="1" applyBorder="1" applyAlignment="1">
      <alignment horizontal="left" vertical="center"/>
    </xf>
    <xf numFmtId="0" fontId="24" fillId="4" borderId="42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24" fillId="0" borderId="42" xfId="0" applyFont="1" applyBorder="1" applyAlignment="1">
      <alignment horizontal="center"/>
    </xf>
    <xf numFmtId="0" fontId="24" fillId="0" borderId="42" xfId="0" applyFont="1" applyBorder="1" applyAlignment="1">
      <alignment horizontal="left"/>
    </xf>
    <xf numFmtId="0" fontId="30" fillId="0" borderId="20" xfId="0" applyFont="1" applyBorder="1" applyAlignment="1">
      <alignment horizontal="center"/>
    </xf>
    <xf numFmtId="0" fontId="30" fillId="0" borderId="41" xfId="0" applyFont="1" applyBorder="1" applyAlignment="1">
      <alignment horizontal="center"/>
    </xf>
    <xf numFmtId="0" fontId="30" fillId="0" borderId="6" xfId="0" applyFont="1" applyBorder="1" applyAlignment="1">
      <alignment horizontal="center"/>
    </xf>
    <xf numFmtId="0" fontId="49" fillId="0" borderId="4" xfId="0" applyFont="1" applyBorder="1" applyAlignment="1">
      <alignment horizontal="left" wrapText="1"/>
    </xf>
    <xf numFmtId="0" fontId="24" fillId="19" borderId="4" xfId="0" applyFont="1" applyFill="1" applyBorder="1" applyAlignment="1">
      <alignment horizontal="left"/>
    </xf>
    <xf numFmtId="0" fontId="24" fillId="19" borderId="4" xfId="0" applyFont="1" applyFill="1" applyBorder="1" applyAlignment="1">
      <alignment horizontal="center"/>
    </xf>
    <xf numFmtId="0" fontId="8" fillId="2" borderId="0" xfId="0" applyFont="1" applyFill="1"/>
    <xf numFmtId="0" fontId="8" fillId="2" borderId="4" xfId="0" applyFont="1" applyFill="1" applyBorder="1" applyAlignment="1">
      <alignment wrapText="1"/>
    </xf>
    <xf numFmtId="49" fontId="0" fillId="16" borderId="20" xfId="0" applyNumberFormat="1" applyFill="1" applyBorder="1" applyAlignment="1">
      <alignment horizontal="center" vertical="center" wrapText="1"/>
    </xf>
    <xf numFmtId="0" fontId="46" fillId="16" borderId="0" xfId="0" applyFont="1" applyFill="1" applyAlignment="1">
      <alignment horizontal="center" vertical="center"/>
    </xf>
    <xf numFmtId="0" fontId="0" fillId="16" borderId="4" xfId="0" applyFill="1" applyBorder="1" applyAlignment="1">
      <alignment wrapText="1"/>
    </xf>
    <xf numFmtId="0" fontId="0" fillId="7" borderId="4" xfId="0" applyFill="1" applyBorder="1" applyAlignment="1">
      <alignment horizontal="center"/>
    </xf>
    <xf numFmtId="0" fontId="46" fillId="7" borderId="0" xfId="0" applyFont="1" applyFill="1" applyAlignment="1">
      <alignment horizontal="center"/>
    </xf>
    <xf numFmtId="16" fontId="0" fillId="7" borderId="4" xfId="0" applyNumberFormat="1" applyFill="1" applyBorder="1" applyAlignment="1">
      <alignment horizontal="center" vertical="center"/>
    </xf>
    <xf numFmtId="49" fontId="18" fillId="16" borderId="4" xfId="1" applyNumberFormat="1" applyFont="1" applyFill="1" applyBorder="1" applyAlignment="1">
      <alignment horizontal="center" vertical="center" wrapText="1"/>
    </xf>
    <xf numFmtId="49" fontId="6" fillId="16" borderId="4" xfId="0" applyNumberFormat="1" applyFont="1" applyFill="1" applyBorder="1" applyAlignment="1">
      <alignment horizontal="center" vertical="center" wrapText="1"/>
    </xf>
    <xf numFmtId="49" fontId="21" fillId="16" borderId="4" xfId="1" applyNumberFormat="1" applyFont="1" applyFill="1" applyBorder="1" applyAlignment="1">
      <alignment horizontal="center" vertical="center" wrapText="1"/>
    </xf>
    <xf numFmtId="49" fontId="3" fillId="16" borderId="40" xfId="1" applyNumberFormat="1" applyFont="1" applyFill="1" applyBorder="1" applyAlignment="1">
      <alignment horizontal="center" vertical="center" wrapText="1"/>
    </xf>
    <xf numFmtId="49" fontId="3" fillId="31" borderId="4" xfId="1" applyNumberFormat="1" applyFont="1" applyFill="1" applyBorder="1" applyAlignment="1">
      <alignment horizontal="center" vertical="center" wrapText="1"/>
    </xf>
    <xf numFmtId="49" fontId="3" fillId="31" borderId="3" xfId="1" applyNumberFormat="1" applyFont="1" applyFill="1" applyBorder="1" applyAlignment="1">
      <alignment horizontal="center" vertical="center" wrapText="1"/>
    </xf>
    <xf numFmtId="49" fontId="21" fillId="31" borderId="20" xfId="1" applyNumberFormat="1" applyFont="1" applyFill="1" applyBorder="1" applyAlignment="1">
      <alignment horizontal="center" vertical="center" wrapText="1"/>
    </xf>
    <xf numFmtId="0" fontId="0" fillId="15" borderId="0" xfId="0" applyFill="1" applyAlignment="1">
      <alignment horizontal="center"/>
    </xf>
    <xf numFmtId="49" fontId="3" fillId="15" borderId="3" xfId="1" applyNumberFormat="1" applyFont="1" applyFill="1" applyBorder="1" applyAlignment="1">
      <alignment horizontal="center" vertical="center" wrapText="1"/>
    </xf>
    <xf numFmtId="49" fontId="21" fillId="15" borderId="4" xfId="1" applyNumberFormat="1" applyFont="1" applyFill="1" applyBorder="1" applyAlignment="1">
      <alignment horizontal="center" vertical="center" wrapText="1"/>
    </xf>
    <xf numFmtId="0" fontId="50" fillId="15" borderId="0" xfId="0" applyFont="1" applyFill="1" applyAlignment="1">
      <alignment horizontal="center"/>
    </xf>
    <xf numFmtId="49" fontId="3" fillId="2" borderId="3" xfId="1" applyNumberFormat="1" applyFont="1" applyFill="1" applyBorder="1" applyAlignment="1">
      <alignment horizontal="center" vertical="center"/>
    </xf>
    <xf numFmtId="49" fontId="21" fillId="15" borderId="20" xfId="1" applyNumberFormat="1" applyFont="1" applyFill="1" applyBorder="1" applyAlignment="1">
      <alignment horizontal="center" vertical="center" wrapText="1"/>
    </xf>
    <xf numFmtId="49" fontId="21" fillId="15" borderId="3" xfId="1" applyNumberFormat="1" applyFont="1" applyFill="1" applyBorder="1" applyAlignment="1">
      <alignment horizontal="center" vertical="center" wrapText="1"/>
    </xf>
    <xf numFmtId="49" fontId="0" fillId="15" borderId="4" xfId="0" applyNumberFormat="1" applyFill="1" applyBorder="1" applyAlignment="1">
      <alignment horizontal="center" vertical="center"/>
    </xf>
    <xf numFmtId="0" fontId="46" fillId="15" borderId="0" xfId="0" applyFont="1" applyFill="1" applyAlignment="1">
      <alignment horizontal="center"/>
    </xf>
    <xf numFmtId="0" fontId="50" fillId="0" borderId="0" xfId="0" applyFont="1" applyAlignment="1">
      <alignment horizontal="center"/>
    </xf>
    <xf numFmtId="0" fontId="19" fillId="0" borderId="0" xfId="0" applyFont="1"/>
    <xf numFmtId="0" fontId="45" fillId="16" borderId="0" xfId="0" applyFont="1" applyFill="1" applyAlignment="1">
      <alignment horizontal="center" vertical="center"/>
    </xf>
    <xf numFmtId="0" fontId="45" fillId="16" borderId="0" xfId="0" applyFont="1" applyFill="1" applyAlignment="1">
      <alignment horizontal="center"/>
    </xf>
    <xf numFmtId="0" fontId="0" fillId="15" borderId="0" xfId="0" applyFill="1" applyAlignment="1">
      <alignment horizontal="center" wrapText="1"/>
    </xf>
    <xf numFmtId="49" fontId="3" fillId="15" borderId="24" xfId="1" applyNumberFormat="1" applyFont="1" applyFill="1" applyBorder="1" applyAlignment="1">
      <alignment horizontal="center" vertical="center" wrapText="1"/>
    </xf>
    <xf numFmtId="49" fontId="0" fillId="15" borderId="3" xfId="0" applyNumberFormat="1" applyFill="1" applyBorder="1" applyAlignment="1">
      <alignment horizontal="center" vertical="center" wrapText="1"/>
    </xf>
    <xf numFmtId="49" fontId="0" fillId="11" borderId="3" xfId="0" applyNumberFormat="1" applyFill="1" applyBorder="1" applyAlignment="1">
      <alignment horizontal="center" vertical="center" wrapText="1"/>
    </xf>
    <xf numFmtId="49" fontId="0" fillId="11" borderId="4" xfId="0" applyNumberFormat="1" applyFill="1" applyBorder="1" applyAlignment="1">
      <alignment horizontal="center" vertical="center" wrapText="1"/>
    </xf>
    <xf numFmtId="49" fontId="20" fillId="11" borderId="20" xfId="0" applyNumberFormat="1" applyFont="1" applyFill="1" applyBorder="1" applyAlignment="1">
      <alignment horizontal="center" vertical="center" wrapText="1"/>
    </xf>
    <xf numFmtId="49" fontId="20" fillId="11" borderId="4" xfId="0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0" fillId="11" borderId="20" xfId="0" applyNumberFormat="1" applyFill="1" applyBorder="1" applyAlignment="1">
      <alignment horizontal="center" vertical="center" wrapText="1"/>
    </xf>
    <xf numFmtId="49" fontId="3" fillId="11" borderId="3" xfId="1" applyNumberFormat="1" applyFont="1" applyFill="1" applyBorder="1" applyAlignment="1">
      <alignment horizontal="center" vertical="center" wrapText="1"/>
    </xf>
    <xf numFmtId="49" fontId="22" fillId="11" borderId="4" xfId="1" applyNumberFormat="1" applyFont="1" applyFill="1" applyBorder="1" applyAlignment="1">
      <alignment horizontal="center" vertical="center" wrapText="1"/>
    </xf>
    <xf numFmtId="49" fontId="3" fillId="11" borderId="20" xfId="1" applyNumberFormat="1" applyFont="1" applyFill="1" applyBorder="1" applyAlignment="1">
      <alignment horizontal="center" vertical="center" wrapText="1"/>
    </xf>
    <xf numFmtId="49" fontId="21" fillId="11" borderId="4" xfId="1" applyNumberFormat="1" applyFont="1" applyFill="1" applyBorder="1" applyAlignment="1">
      <alignment horizontal="center" vertical="center" wrapText="1"/>
    </xf>
    <xf numFmtId="49" fontId="21" fillId="11" borderId="20" xfId="1" applyNumberFormat="1" applyFont="1" applyFill="1" applyBorder="1" applyAlignment="1">
      <alignment horizontal="center" vertical="center" wrapText="1"/>
    </xf>
    <xf numFmtId="49" fontId="3" fillId="11" borderId="40" xfId="1" applyNumberFormat="1" applyFont="1" applyFill="1" applyBorder="1" applyAlignment="1">
      <alignment horizontal="center" vertical="center" wrapText="1"/>
    </xf>
    <xf numFmtId="49" fontId="18" fillId="11" borderId="4" xfId="1" applyNumberFormat="1" applyFont="1" applyFill="1" applyBorder="1" applyAlignment="1">
      <alignment horizontal="center" vertical="center" wrapText="1"/>
    </xf>
    <xf numFmtId="49" fontId="0" fillId="11" borderId="24" xfId="0" applyNumberFormat="1" applyFill="1" applyBorder="1" applyAlignment="1">
      <alignment horizontal="center" vertical="center"/>
    </xf>
    <xf numFmtId="49" fontId="3" fillId="11" borderId="21" xfId="1" applyNumberFormat="1" applyFont="1" applyFill="1" applyBorder="1" applyAlignment="1">
      <alignment horizontal="center" vertical="center"/>
    </xf>
    <xf numFmtId="49" fontId="3" fillId="11" borderId="4" xfId="1" applyNumberFormat="1" applyFont="1" applyFill="1" applyBorder="1" applyAlignment="1">
      <alignment horizontal="center" vertical="center"/>
    </xf>
    <xf numFmtId="17" fontId="1" fillId="0" borderId="0" xfId="0" applyNumberFormat="1" applyFont="1"/>
    <xf numFmtId="49" fontId="21" fillId="11" borderId="3" xfId="1" applyNumberFormat="1" applyFont="1" applyFill="1" applyBorder="1" applyAlignment="1">
      <alignment horizontal="center" vertical="center" wrapText="1"/>
    </xf>
    <xf numFmtId="0" fontId="0" fillId="11" borderId="40" xfId="0" applyFill="1" applyBorder="1" applyAlignment="1">
      <alignment horizontal="center" vertical="center" wrapText="1"/>
    </xf>
    <xf numFmtId="0" fontId="0" fillId="11" borderId="4" xfId="0" applyFill="1" applyBorder="1" applyAlignment="1">
      <alignment horizontal="center" wrapText="1"/>
    </xf>
    <xf numFmtId="0" fontId="20" fillId="11" borderId="4" xfId="0" applyFont="1" applyFill="1" applyBorder="1" applyAlignment="1">
      <alignment horizontal="center" wrapText="1"/>
    </xf>
    <xf numFmtId="0" fontId="20" fillId="11" borderId="4" xfId="0" applyFont="1" applyFill="1" applyBorder="1" applyAlignment="1">
      <alignment horizontal="center" vertical="center"/>
    </xf>
    <xf numFmtId="0" fontId="20" fillId="0" borderId="6" xfId="0" applyFont="1" applyBorder="1"/>
    <xf numFmtId="49" fontId="0" fillId="11" borderId="4" xfId="0" applyNumberFormat="1" applyFill="1" applyBorder="1" applyAlignment="1">
      <alignment horizontal="center" vertical="center"/>
    </xf>
    <xf numFmtId="0" fontId="0" fillId="19" borderId="4" xfId="0" applyFill="1" applyBorder="1" applyAlignment="1">
      <alignment horizontal="left" wrapText="1"/>
    </xf>
    <xf numFmtId="0" fontId="20" fillId="7" borderId="4" xfId="0" applyFont="1" applyFill="1" applyBorder="1"/>
    <xf numFmtId="0" fontId="0" fillId="19" borderId="6" xfId="0" applyFill="1" applyBorder="1"/>
    <xf numFmtId="0" fontId="0" fillId="19" borderId="23" xfId="0" applyFill="1" applyBorder="1"/>
    <xf numFmtId="0" fontId="20" fillId="19" borderId="4" xfId="0" applyFont="1" applyFill="1" applyBorder="1" applyAlignment="1">
      <alignment wrapText="1"/>
    </xf>
    <xf numFmtId="0" fontId="20" fillId="19" borderId="4" xfId="0" applyFont="1" applyFill="1" applyBorder="1" applyAlignment="1">
      <alignment horizontal="left"/>
    </xf>
    <xf numFmtId="0" fontId="0" fillId="19" borderId="4" xfId="0" applyFill="1" applyBorder="1" applyAlignment="1">
      <alignment horizontal="left"/>
    </xf>
    <xf numFmtId="0" fontId="0" fillId="19" borderId="3" xfId="0" applyFill="1" applyBorder="1"/>
    <xf numFmtId="0" fontId="1" fillId="19" borderId="3" xfId="0" applyFont="1" applyFill="1" applyBorder="1"/>
    <xf numFmtId="49" fontId="0" fillId="19" borderId="3" xfId="0" applyNumberFormat="1" applyFill="1" applyBorder="1" applyAlignment="1">
      <alignment horizontal="center" vertical="center" wrapText="1"/>
    </xf>
    <xf numFmtId="0" fontId="20" fillId="19" borderId="3" xfId="0" applyFont="1" applyFill="1" applyBorder="1"/>
    <xf numFmtId="0" fontId="20" fillId="19" borderId="24" xfId="0" applyFont="1" applyFill="1" applyBorder="1"/>
    <xf numFmtId="0" fontId="20" fillId="19" borderId="23" xfId="0" applyFont="1" applyFill="1" applyBorder="1"/>
    <xf numFmtId="0" fontId="3" fillId="19" borderId="23" xfId="1" applyFont="1" applyFill="1" applyBorder="1" applyAlignment="1">
      <alignment horizontal="center" vertical="center" wrapText="1"/>
    </xf>
    <xf numFmtId="0" fontId="0" fillId="19" borderId="4" xfId="0" applyFill="1" applyBorder="1" applyAlignment="1">
      <alignment horizontal="left" vertical="center" wrapText="1"/>
    </xf>
    <xf numFmtId="0" fontId="51" fillId="0" borderId="0" xfId="0" applyFont="1" applyAlignment="1">
      <alignment vertical="center"/>
    </xf>
    <xf numFmtId="0" fontId="20" fillId="0" borderId="4" xfId="0" applyFont="1" applyBorder="1" applyAlignment="1">
      <alignment horizontal="center" vertical="center" wrapText="1"/>
    </xf>
    <xf numFmtId="0" fontId="14" fillId="8" borderId="30" xfId="0" applyFont="1" applyFill="1" applyBorder="1" applyAlignment="1">
      <alignment horizontal="center" vertical="center" wrapText="1"/>
    </xf>
    <xf numFmtId="0" fontId="48" fillId="32" borderId="4" xfId="0" applyFont="1" applyFill="1" applyBorder="1" applyAlignment="1">
      <alignment horizontal="left" vertical="center" wrapText="1"/>
    </xf>
    <xf numFmtId="0" fontId="48" fillId="32" borderId="4" xfId="0" applyFont="1" applyFill="1" applyBorder="1"/>
    <xf numFmtId="0" fontId="48" fillId="32" borderId="4" xfId="0" applyFont="1" applyFill="1" applyBorder="1" applyAlignment="1">
      <alignment wrapText="1"/>
    </xf>
    <xf numFmtId="0" fontId="48" fillId="32" borderId="4" xfId="0" applyFont="1" applyFill="1" applyBorder="1" applyAlignment="1">
      <alignment horizontal="center" vertical="center" wrapText="1"/>
    </xf>
    <xf numFmtId="0" fontId="48" fillId="33" borderId="4" xfId="0" applyFont="1" applyFill="1" applyBorder="1" applyAlignment="1">
      <alignment horizontal="center" vertical="center" wrapText="1"/>
    </xf>
    <xf numFmtId="0" fontId="48" fillId="33" borderId="4" xfId="0" applyFont="1" applyFill="1" applyBorder="1"/>
    <xf numFmtId="0" fontId="48" fillId="33" borderId="4" xfId="0" applyFont="1" applyFill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33" borderId="40" xfId="0" applyFont="1" applyFill="1" applyBorder="1"/>
    <xf numFmtId="0" fontId="48" fillId="0" borderId="4" xfId="0" applyFont="1" applyBorder="1"/>
    <xf numFmtId="0" fontId="48" fillId="34" borderId="4" xfId="0" applyFont="1" applyFill="1" applyBorder="1" applyAlignment="1">
      <alignment horizontal="center" vertical="center" wrapText="1"/>
    </xf>
    <xf numFmtId="0" fontId="48" fillId="34" borderId="4" xfId="0" applyFont="1" applyFill="1" applyBorder="1"/>
    <xf numFmtId="0" fontId="48" fillId="34" borderId="4" xfId="0" applyFont="1" applyFill="1" applyBorder="1" applyAlignment="1">
      <alignment wrapText="1"/>
    </xf>
    <xf numFmtId="0" fontId="48" fillId="32" borderId="3" xfId="0" applyFont="1" applyFill="1" applyBorder="1"/>
    <xf numFmtId="0" fontId="48" fillId="0" borderId="3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48" fillId="0" borderId="40" xfId="0" applyFont="1" applyBorder="1" applyAlignment="1">
      <alignment horizontal="center" vertical="center"/>
    </xf>
    <xf numFmtId="0" fontId="48" fillId="0" borderId="4" xfId="0" applyFont="1" applyBorder="1" applyAlignment="1">
      <alignment vertical="center"/>
    </xf>
    <xf numFmtId="49" fontId="0" fillId="0" borderId="2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0" fillId="0" borderId="4" xfId="0" applyFont="1" applyBorder="1" applyAlignment="1">
      <alignment horizontal="center" wrapText="1"/>
    </xf>
    <xf numFmtId="0" fontId="48" fillId="2" borderId="4" xfId="0" applyFont="1" applyFill="1" applyBorder="1" applyAlignment="1">
      <alignment wrapText="1"/>
    </xf>
    <xf numFmtId="0" fontId="0" fillId="7" borderId="4" xfId="0" applyFill="1" applyBorder="1" applyAlignment="1">
      <alignment wrapText="1"/>
    </xf>
    <xf numFmtId="0" fontId="20" fillId="0" borderId="3" xfId="0" applyFont="1" applyBorder="1" applyAlignment="1">
      <alignment horizontal="center" vertical="center" wrapText="1"/>
    </xf>
    <xf numFmtId="49" fontId="0" fillId="7" borderId="3" xfId="0" applyNumberFormat="1" applyFill="1" applyBorder="1" applyAlignment="1">
      <alignment horizontal="center" vertical="center" wrapText="1"/>
    </xf>
    <xf numFmtId="49" fontId="0" fillId="7" borderId="4" xfId="0" applyNumberFormat="1" applyFill="1" applyBorder="1" applyAlignment="1">
      <alignment horizontal="center" vertical="center" wrapText="1"/>
    </xf>
    <xf numFmtId="49" fontId="0" fillId="7" borderId="20" xfId="0" applyNumberFormat="1" applyFill="1" applyBorder="1" applyAlignment="1">
      <alignment horizontal="center" vertical="center" wrapText="1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5" fillId="0" borderId="15" xfId="1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35" borderId="8" xfId="0" applyFill="1" applyBorder="1"/>
    <xf numFmtId="0" fontId="0" fillId="35" borderId="4" xfId="0" applyFill="1" applyBorder="1"/>
    <xf numFmtId="0" fontId="0" fillId="35" borderId="4" xfId="0" applyFill="1" applyBorder="1" applyAlignment="1">
      <alignment wrapText="1"/>
    </xf>
    <xf numFmtId="49" fontId="3" fillId="35" borderId="4" xfId="1" applyNumberFormat="1" applyFont="1" applyFill="1" applyBorder="1" applyAlignment="1">
      <alignment horizontal="center" vertical="center" wrapText="1"/>
    </xf>
    <xf numFmtId="49" fontId="3" fillId="35" borderId="20" xfId="1" applyNumberFormat="1" applyFont="1" applyFill="1" applyBorder="1" applyAlignment="1">
      <alignment horizontal="center" vertical="center" wrapText="1"/>
    </xf>
    <xf numFmtId="0" fontId="1" fillId="35" borderId="4" xfId="0" applyFont="1" applyFill="1" applyBorder="1" applyAlignment="1">
      <alignment horizontal="center"/>
    </xf>
    <xf numFmtId="0" fontId="1" fillId="35" borderId="0" xfId="0" applyFont="1" applyFill="1"/>
    <xf numFmtId="0" fontId="0" fillId="35" borderId="0" xfId="0" applyFill="1"/>
    <xf numFmtId="49" fontId="20" fillId="4" borderId="4" xfId="0" applyNumberFormat="1" applyFont="1" applyFill="1" applyBorder="1" applyAlignment="1">
      <alignment horizontal="center" vertical="center" wrapText="1"/>
    </xf>
    <xf numFmtId="49" fontId="22" fillId="4" borderId="4" xfId="1" applyNumberFormat="1" applyFont="1" applyFill="1" applyBorder="1" applyAlignment="1">
      <alignment horizontal="center" vertical="center" wrapText="1"/>
    </xf>
    <xf numFmtId="49" fontId="18" fillId="4" borderId="4" xfId="1" applyNumberFormat="1" applyFont="1" applyFill="1" applyBorder="1" applyAlignment="1">
      <alignment horizontal="center" vertical="center" wrapText="1"/>
    </xf>
    <xf numFmtId="49" fontId="0" fillId="4" borderId="4" xfId="0" applyNumberFormat="1" applyFill="1" applyBorder="1"/>
    <xf numFmtId="16" fontId="0" fillId="15" borderId="4" xfId="0" applyNumberFormat="1" applyFill="1" applyBorder="1" applyAlignment="1">
      <alignment horizontal="center" vertical="center" wrapText="1"/>
    </xf>
    <xf numFmtId="0" fontId="0" fillId="15" borderId="4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/>
    </xf>
    <xf numFmtId="49" fontId="1" fillId="15" borderId="4" xfId="0" applyNumberFormat="1" applyFont="1" applyFill="1" applyBorder="1" applyAlignment="1">
      <alignment horizontal="center" vertical="center"/>
    </xf>
    <xf numFmtId="49" fontId="3" fillId="15" borderId="4" xfId="1" applyNumberFormat="1" applyFont="1" applyFill="1" applyBorder="1" applyAlignment="1">
      <alignment horizontal="center" vertical="center"/>
    </xf>
    <xf numFmtId="49" fontId="3" fillId="15" borderId="20" xfId="1" applyNumberFormat="1" applyFont="1" applyFill="1" applyBorder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0" fontId="54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36" borderId="4" xfId="0" applyFill="1" applyBorder="1" applyAlignment="1">
      <alignment horizontal="center" vertical="center" wrapText="1"/>
    </xf>
    <xf numFmtId="0" fontId="0" fillId="36" borderId="4" xfId="0" applyFill="1" applyBorder="1"/>
    <xf numFmtId="0" fontId="20" fillId="36" borderId="4" xfId="0" applyFont="1" applyFill="1" applyBorder="1"/>
    <xf numFmtId="49" fontId="3" fillId="36" borderId="4" xfId="1" applyNumberFormat="1" applyFont="1" applyFill="1" applyBorder="1" applyAlignment="1">
      <alignment horizontal="center" vertical="center" wrapText="1"/>
    </xf>
    <xf numFmtId="49" fontId="3" fillId="36" borderId="20" xfId="1" applyNumberFormat="1" applyFont="1" applyFill="1" applyBorder="1" applyAlignment="1">
      <alignment horizontal="center" vertical="center" wrapText="1"/>
    </xf>
    <xf numFmtId="0" fontId="1" fillId="36" borderId="4" xfId="0" applyFont="1" applyFill="1" applyBorder="1" applyAlignment="1">
      <alignment horizontal="center"/>
    </xf>
    <xf numFmtId="0" fontId="0" fillId="36" borderId="3" xfId="0" applyFill="1" applyBorder="1"/>
    <xf numFmtId="0" fontId="0" fillId="36" borderId="4" xfId="0" applyFill="1" applyBorder="1" applyAlignment="1">
      <alignment horizontal="center" wrapText="1"/>
    </xf>
    <xf numFmtId="49" fontId="3" fillId="17" borderId="3" xfId="1" applyNumberFormat="1" applyFont="1" applyFill="1" applyBorder="1" applyAlignment="1">
      <alignment horizontal="center" vertical="center"/>
    </xf>
    <xf numFmtId="49" fontId="3" fillId="17" borderId="3" xfId="1" applyNumberFormat="1" applyFont="1" applyFill="1" applyBorder="1" applyAlignment="1">
      <alignment horizontal="center" vertical="center" wrapText="1"/>
    </xf>
    <xf numFmtId="0" fontId="1" fillId="17" borderId="4" xfId="0" applyFont="1" applyFill="1" applyBorder="1" applyAlignment="1">
      <alignment horizontal="center"/>
    </xf>
    <xf numFmtId="49" fontId="3" fillId="17" borderId="21" xfId="1" applyNumberFormat="1" applyFont="1" applyFill="1" applyBorder="1" applyAlignment="1">
      <alignment horizontal="center" vertical="center" wrapText="1"/>
    </xf>
    <xf numFmtId="49" fontId="3" fillId="17" borderId="4" xfId="1" applyNumberFormat="1" applyFont="1" applyFill="1" applyBorder="1" applyAlignment="1">
      <alignment horizontal="center" vertical="center"/>
    </xf>
    <xf numFmtId="0" fontId="0" fillId="30" borderId="4" xfId="0" applyFill="1" applyBorder="1" applyAlignment="1">
      <alignment wrapText="1"/>
    </xf>
    <xf numFmtId="49" fontId="3" fillId="30" borderId="3" xfId="1" applyNumberFormat="1" applyFont="1" applyFill="1" applyBorder="1" applyAlignment="1">
      <alignment horizontal="center" vertical="center" wrapText="1"/>
    </xf>
    <xf numFmtId="49" fontId="3" fillId="30" borderId="4" xfId="1" applyNumberFormat="1" applyFont="1" applyFill="1" applyBorder="1" applyAlignment="1">
      <alignment horizontal="center" vertical="center"/>
    </xf>
    <xf numFmtId="49" fontId="1" fillId="30" borderId="4" xfId="0" applyNumberFormat="1" applyFont="1" applyFill="1" applyBorder="1" applyAlignment="1">
      <alignment horizontal="center" vertical="center"/>
    </xf>
    <xf numFmtId="0" fontId="0" fillId="30" borderId="3" xfId="0" applyFill="1" applyBorder="1" applyAlignment="1">
      <alignment horizontal="center"/>
    </xf>
    <xf numFmtId="49" fontId="3" fillId="19" borderId="4" xfId="1" applyNumberFormat="1" applyFont="1" applyFill="1" applyBorder="1" applyAlignment="1">
      <alignment horizontal="center" vertical="center"/>
    </xf>
    <xf numFmtId="49" fontId="3" fillId="19" borderId="20" xfId="1" applyNumberFormat="1" applyFont="1" applyFill="1" applyBorder="1" applyAlignment="1">
      <alignment horizontal="center" vertical="center"/>
    </xf>
    <xf numFmtId="0" fontId="0" fillId="29" borderId="4" xfId="0" applyFill="1" applyBorder="1" applyAlignment="1">
      <alignment horizontal="center" vertical="center" wrapText="1"/>
    </xf>
    <xf numFmtId="0" fontId="0" fillId="29" borderId="4" xfId="0" applyFill="1" applyBorder="1" applyAlignment="1">
      <alignment wrapText="1"/>
    </xf>
    <xf numFmtId="0" fontId="0" fillId="29" borderId="4" xfId="0" applyFill="1" applyBorder="1" applyAlignment="1">
      <alignment horizontal="center"/>
    </xf>
    <xf numFmtId="49" fontId="20" fillId="0" borderId="4" xfId="0" applyNumberFormat="1" applyFont="1" applyBorder="1" applyAlignment="1">
      <alignment horizontal="center" vertical="center"/>
    </xf>
    <xf numFmtId="49" fontId="20" fillId="0" borderId="4" xfId="0" applyNumberFormat="1" applyFont="1" applyBorder="1"/>
    <xf numFmtId="0" fontId="0" fillId="0" borderId="3" xfId="0" applyBorder="1" applyAlignment="1">
      <alignment horizontal="center"/>
    </xf>
    <xf numFmtId="0" fontId="3" fillId="0" borderId="0" xfId="1" applyFont="1" applyAlignment="1">
      <alignment horizontal="center"/>
    </xf>
    <xf numFmtId="0" fontId="20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20" fillId="0" borderId="23" xfId="0" applyFont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48" fillId="33" borderId="4" xfId="0" applyFont="1" applyFill="1" applyBorder="1" applyAlignment="1">
      <alignment horizontal="left" wrapText="1"/>
    </xf>
    <xf numFmtId="49" fontId="48" fillId="0" borderId="4" xfId="0" applyNumberFormat="1" applyFont="1" applyBorder="1" applyAlignment="1">
      <alignment horizontal="center" vertical="center"/>
    </xf>
    <xf numFmtId="0" fontId="42" fillId="4" borderId="4" xfId="1" applyFont="1" applyFill="1" applyBorder="1" applyAlignment="1">
      <alignment horizontal="center" vertical="center" wrapText="1"/>
    </xf>
    <xf numFmtId="49" fontId="42" fillId="4" borderId="4" xfId="1" applyNumberFormat="1" applyFont="1" applyFill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0" fontId="3" fillId="0" borderId="16" xfId="1" applyFont="1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53" fillId="16" borderId="0" xfId="0" applyFont="1" applyFill="1" applyAlignment="1">
      <alignment horizontal="center"/>
    </xf>
    <xf numFmtId="0" fontId="0" fillId="16" borderId="4" xfId="0" applyFill="1" applyBorder="1" applyAlignment="1">
      <alignment horizontal="center"/>
    </xf>
    <xf numFmtId="0" fontId="20" fillId="16" borderId="8" xfId="0" applyFont="1" applyFill="1" applyBorder="1" applyAlignment="1">
      <alignment horizontal="center"/>
    </xf>
    <xf numFmtId="0" fontId="20" fillId="16" borderId="0" xfId="0" applyFont="1" applyFill="1"/>
    <xf numFmtId="49" fontId="22" fillId="16" borderId="3" xfId="1" applyNumberFormat="1" applyFont="1" applyFill="1" applyBorder="1" applyAlignment="1">
      <alignment horizontal="center" vertical="center" wrapText="1"/>
    </xf>
    <xf numFmtId="0" fontId="20" fillId="16" borderId="4" xfId="0" applyFont="1" applyFill="1" applyBorder="1" applyAlignment="1">
      <alignment horizontal="center"/>
    </xf>
    <xf numFmtId="0" fontId="0" fillId="16" borderId="4" xfId="0" applyFill="1" applyBorder="1" applyAlignment="1">
      <alignment horizontal="left" wrapText="1"/>
    </xf>
    <xf numFmtId="49" fontId="22" fillId="16" borderId="4" xfId="1" applyNumberFormat="1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/>
    </xf>
    <xf numFmtId="0" fontId="0" fillId="2" borderId="40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20" fillId="16" borderId="0" xfId="0" applyFont="1" applyFill="1" applyAlignment="1">
      <alignment horizontal="center"/>
    </xf>
    <xf numFmtId="0" fontId="0" fillId="16" borderId="0" xfId="0" applyFill="1" applyAlignment="1">
      <alignment horizontal="center"/>
    </xf>
    <xf numFmtId="49" fontId="0" fillId="16" borderId="4" xfId="0" applyNumberFormat="1" applyFill="1" applyBorder="1" applyAlignment="1">
      <alignment horizontal="center" vertical="center"/>
    </xf>
    <xf numFmtId="0" fontId="56" fillId="16" borderId="0" xfId="0" applyFont="1" applyFill="1" applyAlignment="1">
      <alignment horizontal="center"/>
    </xf>
    <xf numFmtId="49" fontId="20" fillId="16" borderId="4" xfId="0" applyNumberFormat="1" applyFont="1" applyFill="1" applyBorder="1" applyAlignment="1">
      <alignment horizontal="center" vertical="center" wrapText="1"/>
    </xf>
    <xf numFmtId="0" fontId="20" fillId="16" borderId="3" xfId="0" applyFont="1" applyFill="1" applyBorder="1" applyAlignment="1">
      <alignment horizontal="center" vertical="center" wrapText="1"/>
    </xf>
    <xf numFmtId="0" fontId="53" fillId="2" borderId="0" xfId="0" applyFont="1" applyFill="1" applyAlignment="1">
      <alignment horizontal="center"/>
    </xf>
    <xf numFmtId="0" fontId="3" fillId="16" borderId="23" xfId="1" applyFont="1" applyFill="1" applyBorder="1" applyAlignment="1">
      <alignment horizontal="center" vertical="center" wrapText="1"/>
    </xf>
    <xf numFmtId="49" fontId="1" fillId="16" borderId="4" xfId="0" applyNumberFormat="1" applyFont="1" applyFill="1" applyBorder="1" applyAlignment="1">
      <alignment horizontal="center" vertical="center"/>
    </xf>
    <xf numFmtId="0" fontId="20" fillId="2" borderId="3" xfId="0" applyFont="1" applyFill="1" applyBorder="1"/>
    <xf numFmtId="49" fontId="20" fillId="2" borderId="4" xfId="0" applyNumberFormat="1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1" fillId="2" borderId="3" xfId="0" applyFont="1" applyFill="1" applyBorder="1"/>
    <xf numFmtId="0" fontId="3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/>
    </xf>
    <xf numFmtId="0" fontId="0" fillId="16" borderId="8" xfId="0" applyFill="1" applyBorder="1" applyAlignment="1">
      <alignment horizontal="center"/>
    </xf>
    <xf numFmtId="0" fontId="20" fillId="16" borderId="3" xfId="0" applyFont="1" applyFill="1" applyBorder="1" applyAlignment="1">
      <alignment wrapText="1"/>
    </xf>
    <xf numFmtId="49" fontId="3" fillId="16" borderId="43" xfId="1" applyNumberFormat="1" applyFont="1" applyFill="1" applyBorder="1" applyAlignment="1">
      <alignment horizontal="center" vertical="center" wrapText="1"/>
    </xf>
    <xf numFmtId="0" fontId="1" fillId="16" borderId="40" xfId="0" applyFont="1" applyFill="1" applyBorder="1" applyAlignment="1">
      <alignment horizontal="center"/>
    </xf>
    <xf numFmtId="0" fontId="42" fillId="0" borderId="1" xfId="1" applyFont="1" applyBorder="1" applyAlignment="1">
      <alignment horizontal="center" vertical="center" wrapText="1"/>
    </xf>
    <xf numFmtId="0" fontId="42" fillId="0" borderId="2" xfId="1" applyFont="1" applyBorder="1" applyAlignment="1">
      <alignment horizontal="center" vertical="center" wrapText="1"/>
    </xf>
    <xf numFmtId="49" fontId="42" fillId="0" borderId="2" xfId="1" applyNumberFormat="1" applyFont="1" applyBorder="1" applyAlignment="1">
      <alignment horizontal="center" vertical="center" wrapText="1"/>
    </xf>
    <xf numFmtId="49" fontId="42" fillId="0" borderId="0" xfId="1" applyNumberFormat="1" applyFont="1" applyAlignment="1">
      <alignment horizontal="center" vertical="center"/>
    </xf>
    <xf numFmtId="0" fontId="18" fillId="0" borderId="23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 wrapText="1"/>
    </xf>
    <xf numFmtId="49" fontId="18" fillId="0" borderId="3" xfId="1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49" fontId="60" fillId="0" borderId="4" xfId="1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48" xfId="0" applyFont="1" applyBorder="1"/>
    <xf numFmtId="0" fontId="5" fillId="0" borderId="4" xfId="1" applyFont="1" applyBorder="1" applyAlignment="1">
      <alignment horizontal="center" vertical="center"/>
    </xf>
    <xf numFmtId="0" fontId="48" fillId="0" borderId="4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48" fillId="0" borderId="4" xfId="0" applyFont="1" applyBorder="1" applyAlignment="1">
      <alignment horizontal="center"/>
    </xf>
    <xf numFmtId="49" fontId="48" fillId="0" borderId="4" xfId="0" applyNumberFormat="1" applyFont="1" applyBorder="1"/>
    <xf numFmtId="49" fontId="57" fillId="0" borderId="4" xfId="1" applyNumberFormat="1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40" xfId="0" applyFont="1" applyBorder="1" applyAlignment="1">
      <alignment horizontal="center" wrapText="1"/>
    </xf>
    <xf numFmtId="49" fontId="59" fillId="0" borderId="4" xfId="1" applyNumberFormat="1" applyFont="1" applyBorder="1" applyAlignment="1">
      <alignment horizontal="center" vertical="center" wrapText="1"/>
    </xf>
    <xf numFmtId="16" fontId="0" fillId="0" borderId="0" xfId="0" applyNumberFormat="1" applyAlignment="1">
      <alignment horizontal="center" wrapText="1"/>
    </xf>
    <xf numFmtId="0" fontId="0" fillId="0" borderId="48" xfId="0" applyBorder="1"/>
    <xf numFmtId="0" fontId="1" fillId="0" borderId="49" xfId="0" applyFont="1" applyBorder="1"/>
    <xf numFmtId="49" fontId="3" fillId="0" borderId="48" xfId="1" applyNumberFormat="1" applyFont="1" applyBorder="1" applyAlignment="1">
      <alignment horizontal="center" vertical="center" wrapText="1"/>
    </xf>
    <xf numFmtId="0" fontId="0" fillId="0" borderId="48" xfId="0" applyBorder="1" applyAlignment="1">
      <alignment horizontal="center" wrapText="1"/>
    </xf>
    <xf numFmtId="0" fontId="1" fillId="0" borderId="50" xfId="0" applyFont="1" applyBorder="1"/>
    <xf numFmtId="49" fontId="3" fillId="0" borderId="50" xfId="1" applyNumberFormat="1" applyFont="1" applyBorder="1" applyAlignment="1">
      <alignment horizontal="center" vertical="center" wrapText="1"/>
    </xf>
    <xf numFmtId="49" fontId="3" fillId="0" borderId="54" xfId="1" applyNumberFormat="1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" fillId="0" borderId="48" xfId="0" applyFont="1" applyBorder="1" applyAlignment="1">
      <alignment horizontal="center" wrapText="1"/>
    </xf>
    <xf numFmtId="49" fontId="3" fillId="0" borderId="51" xfId="1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wrapText="1"/>
    </xf>
    <xf numFmtId="49" fontId="3" fillId="0" borderId="55" xfId="1" applyNumberFormat="1" applyFont="1" applyBorder="1" applyAlignment="1">
      <alignment horizontal="center" vertical="center" wrapText="1"/>
    </xf>
    <xf numFmtId="49" fontId="3" fillId="0" borderId="47" xfId="1" applyNumberFormat="1" applyFont="1" applyBorder="1" applyAlignment="1">
      <alignment horizontal="center" vertical="center" wrapText="1"/>
    </xf>
    <xf numFmtId="49" fontId="3" fillId="0" borderId="46" xfId="1" applyNumberFormat="1" applyFont="1" applyBorder="1" applyAlignment="1">
      <alignment horizontal="center" vertical="center" wrapText="1"/>
    </xf>
    <xf numFmtId="49" fontId="3" fillId="0" borderId="43" xfId="1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wrapText="1"/>
    </xf>
    <xf numFmtId="0" fontId="0" fillId="0" borderId="49" xfId="0" applyBorder="1"/>
    <xf numFmtId="49" fontId="1" fillId="0" borderId="48" xfId="0" applyNumberFormat="1" applyFont="1" applyBorder="1" applyAlignment="1">
      <alignment horizontal="center" vertical="center" wrapText="1"/>
    </xf>
    <xf numFmtId="0" fontId="0" fillId="0" borderId="48" xfId="0" applyBorder="1" applyAlignment="1">
      <alignment vertical="center"/>
    </xf>
    <xf numFmtId="0" fontId="1" fillId="0" borderId="48" xfId="0" applyFont="1" applyBorder="1" applyAlignment="1">
      <alignment wrapText="1"/>
    </xf>
    <xf numFmtId="0" fontId="59" fillId="0" borderId="3" xfId="0" applyFont="1" applyBorder="1" applyAlignment="1">
      <alignment wrapText="1"/>
    </xf>
    <xf numFmtId="0" fontId="57" fillId="0" borderId="25" xfId="0" applyFont="1" applyBorder="1" applyAlignment="1">
      <alignment horizontal="center" wrapText="1"/>
    </xf>
    <xf numFmtId="0" fontId="58" fillId="0" borderId="40" xfId="0" applyFont="1" applyBorder="1" applyAlignment="1">
      <alignment horizontal="center" vertical="center" wrapText="1"/>
    </xf>
    <xf numFmtId="0" fontId="57" fillId="0" borderId="43" xfId="0" applyFont="1" applyBorder="1" applyAlignment="1">
      <alignment horizontal="center" wrapText="1"/>
    </xf>
    <xf numFmtId="0" fontId="20" fillId="0" borderId="48" xfId="0" applyFont="1" applyBorder="1" applyAlignment="1">
      <alignment horizontal="center" vertical="center" wrapText="1"/>
    </xf>
    <xf numFmtId="0" fontId="57" fillId="0" borderId="3" xfId="0" applyFont="1" applyBorder="1" applyAlignment="1">
      <alignment wrapText="1"/>
    </xf>
    <xf numFmtId="0" fontId="57" fillId="0" borderId="4" xfId="0" applyFont="1" applyBorder="1" applyAlignment="1">
      <alignment horizontal="center" wrapText="1"/>
    </xf>
    <xf numFmtId="0" fontId="58" fillId="0" borderId="48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wrapText="1"/>
    </xf>
    <xf numFmtId="0" fontId="20" fillId="0" borderId="40" xfId="0" applyFont="1" applyBorder="1"/>
    <xf numFmtId="0" fontId="20" fillId="0" borderId="40" xfId="0" applyFont="1" applyBorder="1" applyAlignment="1">
      <alignment wrapText="1"/>
    </xf>
    <xf numFmtId="0" fontId="20" fillId="0" borderId="53" xfId="0" applyFont="1" applyBorder="1"/>
    <xf numFmtId="0" fontId="20" fillId="0" borderId="49" xfId="0" applyFont="1" applyBorder="1"/>
    <xf numFmtId="0" fontId="20" fillId="0" borderId="46" xfId="0" applyFont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49" fontId="1" fillId="0" borderId="49" xfId="0" applyNumberFormat="1" applyFont="1" applyBorder="1" applyAlignment="1">
      <alignment horizontal="center" vertical="center" wrapText="1"/>
    </xf>
    <xf numFmtId="0" fontId="3" fillId="0" borderId="48" xfId="1" applyFont="1" applyBorder="1" applyAlignment="1">
      <alignment horizontal="center" vertical="center" wrapText="1"/>
    </xf>
    <xf numFmtId="49" fontId="1" fillId="0" borderId="51" xfId="0" applyNumberFormat="1" applyFont="1" applyBorder="1" applyAlignment="1">
      <alignment horizontal="center" vertical="center" wrapText="1"/>
    </xf>
    <xf numFmtId="0" fontId="4" fillId="12" borderId="0" xfId="1" applyFont="1" applyFill="1"/>
    <xf numFmtId="49" fontId="23" fillId="0" borderId="4" xfId="1" applyNumberFormat="1" applyFont="1" applyBorder="1" applyAlignment="1">
      <alignment horizontal="center" vertical="center" wrapText="1"/>
    </xf>
    <xf numFmtId="49" fontId="20" fillId="0" borderId="4" xfId="1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wrapText="1"/>
    </xf>
    <xf numFmtId="49" fontId="0" fillId="0" borderId="40" xfId="1" applyNumberFormat="1" applyFont="1" applyBorder="1" applyAlignment="1">
      <alignment horizontal="center" vertical="center" wrapText="1"/>
    </xf>
    <xf numFmtId="0" fontId="0" fillId="0" borderId="45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6" xfId="0" applyBorder="1" applyAlignment="1">
      <alignment wrapText="1"/>
    </xf>
    <xf numFmtId="0" fontId="0" fillId="0" borderId="47" xfId="0" applyBorder="1"/>
    <xf numFmtId="0" fontId="0" fillId="0" borderId="21" xfId="0" applyBorder="1"/>
    <xf numFmtId="0" fontId="0" fillId="0" borderId="49" xfId="0" applyBorder="1" applyAlignment="1">
      <alignment horizontal="center"/>
    </xf>
    <xf numFmtId="0" fontId="0" fillId="0" borderId="56" xfId="0" applyBorder="1"/>
    <xf numFmtId="0" fontId="0" fillId="0" borderId="25" xfId="0" applyBorder="1"/>
    <xf numFmtId="0" fontId="0" fillId="0" borderId="52" xfId="0" applyBorder="1"/>
    <xf numFmtId="0" fontId="0" fillId="0" borderId="47" xfId="0" applyBorder="1" applyAlignment="1">
      <alignment horizontal="center" wrapText="1"/>
    </xf>
    <xf numFmtId="0" fontId="0" fillId="0" borderId="5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56" xfId="0" applyBorder="1" applyAlignment="1">
      <alignment horizontal="center" wrapText="1"/>
    </xf>
    <xf numFmtId="0" fontId="0" fillId="0" borderId="40" xfId="0" applyBorder="1" applyAlignment="1">
      <alignment vertical="center"/>
    </xf>
    <xf numFmtId="0" fontId="48" fillId="0" borderId="48" xfId="0" applyFont="1" applyBorder="1" applyAlignment="1">
      <alignment horizontal="center" vertical="center" wrapText="1"/>
    </xf>
    <xf numFmtId="0" fontId="48" fillId="0" borderId="21" xfId="0" applyFont="1" applyBorder="1" applyAlignment="1">
      <alignment horizontal="left" wrapText="1"/>
    </xf>
    <xf numFmtId="0" fontId="20" fillId="0" borderId="24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57" fillId="0" borderId="57" xfId="0" applyFont="1" applyBorder="1" applyAlignment="1">
      <alignment horizontal="center" wrapText="1"/>
    </xf>
    <xf numFmtId="0" fontId="59" fillId="0" borderId="50" xfId="0" applyFont="1" applyBorder="1" applyAlignment="1">
      <alignment wrapText="1"/>
    </xf>
    <xf numFmtId="0" fontId="48" fillId="0" borderId="50" xfId="0" applyFont="1" applyBorder="1" applyAlignment="1">
      <alignment horizontal="center" vertical="center" wrapText="1"/>
    </xf>
    <xf numFmtId="0" fontId="48" fillId="0" borderId="48" xfId="0" applyFont="1" applyBorder="1" applyAlignment="1">
      <alignment horizontal="left" wrapText="1"/>
    </xf>
    <xf numFmtId="0" fontId="57" fillId="0" borderId="48" xfId="0" applyFont="1" applyBorder="1" applyAlignment="1">
      <alignment wrapText="1"/>
    </xf>
    <xf numFmtId="0" fontId="48" fillId="0" borderId="40" xfId="0" applyFont="1" applyBorder="1" applyAlignment="1">
      <alignment horizontal="center" vertical="center" wrapText="1"/>
    </xf>
    <xf numFmtId="0" fontId="48" fillId="0" borderId="40" xfId="0" applyFont="1" applyBorder="1" applyAlignment="1">
      <alignment horizontal="left" wrapText="1"/>
    </xf>
    <xf numFmtId="0" fontId="57" fillId="0" borderId="24" xfId="0" applyFont="1" applyBorder="1" applyAlignment="1">
      <alignment wrapText="1"/>
    </xf>
    <xf numFmtId="0" fontId="4" fillId="12" borderId="0" xfId="1" applyFont="1" applyFill="1" applyAlignment="1">
      <alignment vertical="center"/>
    </xf>
    <xf numFmtId="0" fontId="1" fillId="4" borderId="4" xfId="0" applyFont="1" applyFill="1" applyBorder="1" applyAlignment="1">
      <alignment horizontal="center" wrapText="1"/>
    </xf>
    <xf numFmtId="0" fontId="0" fillId="0" borderId="43" xfId="0" applyBorder="1"/>
    <xf numFmtId="0" fontId="1" fillId="0" borderId="50" xfId="0" applyFont="1" applyBorder="1" applyAlignment="1">
      <alignment wrapText="1"/>
    </xf>
    <xf numFmtId="0" fontId="4" fillId="0" borderId="0" xfId="1" applyFont="1" applyAlignment="1">
      <alignment horizontal="center"/>
    </xf>
    <xf numFmtId="0" fontId="4" fillId="4" borderId="0" xfId="1" applyFont="1" applyFill="1" applyAlignment="1">
      <alignment horizontal="center"/>
    </xf>
    <xf numFmtId="0" fontId="13" fillId="9" borderId="38" xfId="0" applyFont="1" applyFill="1" applyBorder="1" applyAlignment="1">
      <alignment horizontal="center" vertical="center" wrapText="1"/>
    </xf>
    <xf numFmtId="0" fontId="13" fillId="9" borderId="32" xfId="0" applyFont="1" applyFill="1" applyBorder="1" applyAlignment="1">
      <alignment horizontal="center" vertical="center" wrapText="1"/>
    </xf>
    <xf numFmtId="0" fontId="13" fillId="9" borderId="31" xfId="0" applyFont="1" applyFill="1" applyBorder="1" applyAlignment="1">
      <alignment horizontal="center" vertical="center" wrapText="1"/>
    </xf>
    <xf numFmtId="0" fontId="13" fillId="9" borderId="33" xfId="0" applyFont="1" applyFill="1" applyBorder="1" applyAlignment="1">
      <alignment horizontal="center" vertical="center" wrapText="1"/>
    </xf>
    <xf numFmtId="0" fontId="13" fillId="8" borderId="27" xfId="0" applyFont="1" applyFill="1" applyBorder="1" applyAlignment="1">
      <alignment horizontal="center" vertical="center" wrapText="1"/>
    </xf>
    <xf numFmtId="0" fontId="13" fillId="8" borderId="28" xfId="0" applyFont="1" applyFill="1" applyBorder="1" applyAlignment="1">
      <alignment horizontal="center" vertical="center" wrapText="1"/>
    </xf>
    <xf numFmtId="0" fontId="13" fillId="8" borderId="29" xfId="0" applyFont="1" applyFill="1" applyBorder="1" applyAlignment="1">
      <alignment horizontal="center" vertical="center" wrapText="1"/>
    </xf>
    <xf numFmtId="0" fontId="13" fillId="8" borderId="36" xfId="0" applyFont="1" applyFill="1" applyBorder="1" applyAlignment="1">
      <alignment horizontal="center" vertical="center" wrapText="1"/>
    </xf>
    <xf numFmtId="0" fontId="13" fillId="8" borderId="37" xfId="0" applyFont="1" applyFill="1" applyBorder="1" applyAlignment="1">
      <alignment horizontal="center" vertical="center" wrapText="1"/>
    </xf>
    <xf numFmtId="0" fontId="13" fillId="8" borderId="34" xfId="0" applyFont="1" applyFill="1" applyBorder="1" applyAlignment="1">
      <alignment horizontal="center" vertical="center" wrapText="1"/>
    </xf>
    <xf numFmtId="0" fontId="14" fillId="8" borderId="26" xfId="0" applyFont="1" applyFill="1" applyBorder="1" applyAlignment="1">
      <alignment horizontal="center" vertical="center" wrapText="1"/>
    </xf>
    <xf numFmtId="0" fontId="14" fillId="8" borderId="30" xfId="0" applyFont="1" applyFill="1" applyBorder="1" applyAlignment="1">
      <alignment horizontal="center" vertical="center" wrapText="1"/>
    </xf>
    <xf numFmtId="0" fontId="30" fillId="0" borderId="4" xfId="0" applyFont="1" applyBorder="1" applyAlignment="1">
      <alignment horizontal="center"/>
    </xf>
    <xf numFmtId="0" fontId="30" fillId="0" borderId="20" xfId="0" applyFont="1" applyBorder="1" applyAlignment="1">
      <alignment horizontal="center" vertical="center"/>
    </xf>
    <xf numFmtId="0" fontId="30" fillId="0" borderId="41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19" fillId="0" borderId="31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30" fillId="0" borderId="41" xfId="0" applyFont="1" applyBorder="1" applyAlignment="1">
      <alignment horizontal="center"/>
    </xf>
    <xf numFmtId="0" fontId="6" fillId="0" borderId="4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4" fillId="4" borderId="0" xfId="1" applyFont="1" applyFill="1" applyAlignment="1">
      <alignment horizontal="center" vertical="center"/>
    </xf>
    <xf numFmtId="0" fontId="4" fillId="4" borderId="28" xfId="1" applyFont="1" applyFill="1" applyBorder="1" applyAlignment="1">
      <alignment horizontal="center" vertical="center"/>
    </xf>
    <xf numFmtId="0" fontId="4" fillId="4" borderId="29" xfId="1" applyFont="1" applyFill="1" applyBorder="1" applyAlignment="1">
      <alignment horizontal="center" vertical="center"/>
    </xf>
    <xf numFmtId="0" fontId="4" fillId="4" borderId="32" xfId="1" applyFont="1" applyFill="1" applyBorder="1" applyAlignment="1">
      <alignment horizontal="center" vertical="center"/>
    </xf>
    <xf numFmtId="0" fontId="1" fillId="0" borderId="57" xfId="0" applyFont="1" applyBorder="1" applyAlignment="1">
      <alignment wrapText="1"/>
    </xf>
    <xf numFmtId="0" fontId="57" fillId="0" borderId="52" xfId="0" applyFont="1" applyBorder="1" applyAlignment="1">
      <alignment horizontal="center" wrapText="1"/>
    </xf>
    <xf numFmtId="0" fontId="57" fillId="0" borderId="20" xfId="0" applyFont="1" applyBorder="1" applyAlignment="1">
      <alignment horizontal="center" wrapText="1"/>
    </xf>
    <xf numFmtId="49" fontId="57" fillId="0" borderId="4" xfId="0" applyNumberFormat="1" applyFont="1" applyBorder="1" applyAlignment="1">
      <alignment horizontal="center" wrapText="1"/>
    </xf>
    <xf numFmtId="49" fontId="0" fillId="0" borderId="21" xfId="0" applyNumberFormat="1" applyBorder="1" applyAlignment="1">
      <alignment horizontal="center" vertical="center" wrapText="1"/>
    </xf>
    <xf numFmtId="49" fontId="48" fillId="0" borderId="53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3" fillId="0" borderId="52" xfId="1" applyNumberFormat="1" applyFont="1" applyBorder="1" applyAlignment="1">
      <alignment horizontal="center" vertical="center" wrapText="1"/>
    </xf>
    <xf numFmtId="49" fontId="3" fillId="0" borderId="57" xfId="1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wrapText="1"/>
    </xf>
    <xf numFmtId="0" fontId="1" fillId="0" borderId="43" xfId="0" applyFont="1" applyBorder="1" applyAlignment="1">
      <alignment wrapText="1"/>
    </xf>
    <xf numFmtId="0" fontId="1" fillId="0" borderId="52" xfId="0" applyFont="1" applyBorder="1" applyAlignment="1">
      <alignment wrapText="1"/>
    </xf>
  </cellXfs>
  <cellStyles count="8">
    <cellStyle name="Hipervínculo" xfId="3" builtinId="8"/>
    <cellStyle name="Millares [0]" xfId="4" builtinId="6"/>
    <cellStyle name="Moneda" xfId="5" builtinId="4"/>
    <cellStyle name="Normal" xfId="0" builtinId="0"/>
    <cellStyle name="Normal 2" xfId="1" xr:uid="{00000000-0005-0000-0000-000004000000}"/>
    <cellStyle name="Normal 2 2" xfId="7" xr:uid="{00000000-0005-0000-0000-000005000000}"/>
    <cellStyle name="Porcentaje" xfId="6" builtinId="5"/>
    <cellStyle name="TableStyleLight1" xfId="2" xr:uid="{00000000-0005-0000-0000-000007000000}"/>
  </cellStyles>
  <dxfs count="0"/>
  <tableStyles count="0" defaultTableStyle="TableStyleMedium2" defaultPivotStyle="PivotStyleLight16"/>
  <colors>
    <mruColors>
      <color rgb="FF33CCFF"/>
      <color rgb="FFFF9999"/>
      <color rgb="FFFF7C80"/>
      <color rgb="FFFF99CC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47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2.xml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2.xml"/><Relationship Id="rId20" Type="http://schemas.openxmlformats.org/officeDocument/2006/relationships/worksheet" Target="worksheets/sheet20.xml"/><Relationship Id="rId41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judy.jaimes/Desktop/Formato%20programaci&#243;n%20presencialidad%20-%20Fac.%20Comunicaci&#243;n%20Social-2%2011.05.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judy.jaimes/Desktop/PRESENCIALIDAD%202021-I/Formato%20detalle%20ajuste%20de%20programa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ato Pregrado-Posgrado"/>
      <sheetName val="Listado de salones"/>
      <sheetName val="Base"/>
      <sheetName val="base salones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https://uexternado.zoom.us/j/8242305363" TargetMode="External"/><Relationship Id="rId7" Type="http://schemas.openxmlformats.org/officeDocument/2006/relationships/printerSettings" Target="../printerSettings/printerSettings29.bin"/><Relationship Id="rId2" Type="http://schemas.openxmlformats.org/officeDocument/2006/relationships/hyperlink" Target="https://uexternado.zoom.us/j/89852282446" TargetMode="External"/><Relationship Id="rId1" Type="http://schemas.openxmlformats.org/officeDocument/2006/relationships/hyperlink" Target="https://uexternado.zoom.us/j/88507139975" TargetMode="External"/><Relationship Id="rId6" Type="http://schemas.openxmlformats.org/officeDocument/2006/relationships/hyperlink" Target="https://uexternado.zoom.us/j/82723224751" TargetMode="External"/><Relationship Id="rId5" Type="http://schemas.openxmlformats.org/officeDocument/2006/relationships/hyperlink" Target="https://uexternado.zoom.us/j/82091858464" TargetMode="External"/><Relationship Id="rId4" Type="http://schemas.openxmlformats.org/officeDocument/2006/relationships/hyperlink" Target="https://uexternado.zoom.us/j/8242305363" TargetMode="Externa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hyperlink" Target="https://uexternado.zoom.us/j/88497856352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hyperlink" Target="https://uexternado.zoom.us/j/82233073385" TargetMode="External"/><Relationship Id="rId7" Type="http://schemas.openxmlformats.org/officeDocument/2006/relationships/printerSettings" Target="../printerSettings/printerSettings31.bin"/><Relationship Id="rId2" Type="http://schemas.openxmlformats.org/officeDocument/2006/relationships/hyperlink" Target="https://uexternado.zoom.us/j/87855925748" TargetMode="External"/><Relationship Id="rId1" Type="http://schemas.openxmlformats.org/officeDocument/2006/relationships/hyperlink" Target="https://uexternado.zoom.us/j/83022605235" TargetMode="External"/><Relationship Id="rId6" Type="http://schemas.openxmlformats.org/officeDocument/2006/relationships/hyperlink" Target="https://uexternado.zoom.us/j/82799277854" TargetMode="External"/><Relationship Id="rId5" Type="http://schemas.openxmlformats.org/officeDocument/2006/relationships/hyperlink" Target="https://uexternado.zoom.us/j/84153104879" TargetMode="External"/><Relationship Id="rId4" Type="http://schemas.openxmlformats.org/officeDocument/2006/relationships/hyperlink" Target="https://uexternado.zoom.us/j/82306768842" TargetMode="Externa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hyperlink" Target="https://uexternado.zoom.us/j/87078090665" TargetMode="External"/><Relationship Id="rId1" Type="http://schemas.openxmlformats.org/officeDocument/2006/relationships/hyperlink" Target="https://uexternado.zoom.us/j/83465164394" TargetMode="Externa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3.bin"/><Relationship Id="rId1" Type="http://schemas.openxmlformats.org/officeDocument/2006/relationships/hyperlink" Target="https://uexternado.zoom.us/j/86442219439" TargetMode="Externa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mailto:paola.albao@uexternado.edu.co;paolalbao@gmail.com" TargetMode="External"/><Relationship Id="rId2" Type="http://schemas.openxmlformats.org/officeDocument/2006/relationships/hyperlink" Target="mailto:fabio.estrada@uexternado.edu.co;fabioestradava7@hotmail.com" TargetMode="External"/><Relationship Id="rId1" Type="http://schemas.openxmlformats.org/officeDocument/2006/relationships/hyperlink" Target="mailto:felix.burgos@uexternado.edu.co" TargetMode="External"/><Relationship Id="rId5" Type="http://schemas.openxmlformats.org/officeDocument/2006/relationships/printerSettings" Target="../printerSettings/printerSettings35.bin"/><Relationship Id="rId4" Type="http://schemas.openxmlformats.org/officeDocument/2006/relationships/hyperlink" Target="mailto:dariofernandopatino@gmail.com" TargetMode="Externa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202"/>
  <sheetViews>
    <sheetView topLeftCell="A157" zoomScaleNormal="100" workbookViewId="0">
      <selection activeCell="D170" sqref="D170"/>
    </sheetView>
  </sheetViews>
  <sheetFormatPr baseColWidth="10" defaultColWidth="11" defaultRowHeight="15" x14ac:dyDescent="0.25"/>
  <cols>
    <col min="1" max="1" width="10.140625" style="60" customWidth="1"/>
    <col min="2" max="2" width="11.42578125" style="60" customWidth="1"/>
    <col min="3" max="3" width="45.28515625" style="60" customWidth="1"/>
    <col min="4" max="4" width="45" style="60" customWidth="1"/>
    <col min="5" max="5" width="12.42578125" style="99" customWidth="1"/>
    <col min="6" max="6" width="13.140625" style="99" customWidth="1"/>
    <col min="7" max="7" width="12.42578125" style="99" customWidth="1"/>
    <col min="8" max="8" width="12.140625" style="99" customWidth="1"/>
    <col min="9" max="9" width="12.7109375" style="99" customWidth="1"/>
    <col min="10" max="10" width="11.42578125" style="59" customWidth="1"/>
    <col min="11" max="11" width="19.7109375" style="60" customWidth="1"/>
    <col min="12" max="16384" width="11" style="60"/>
  </cols>
  <sheetData>
    <row r="1" spans="1:11" ht="18.75" x14ac:dyDescent="0.3">
      <c r="A1" s="1102" t="s">
        <v>0</v>
      </c>
      <c r="B1" s="1102"/>
      <c r="C1" s="1102"/>
      <c r="D1" s="1102"/>
      <c r="E1" s="1102"/>
      <c r="F1" s="1102"/>
      <c r="G1" s="1102"/>
      <c r="H1" s="1102"/>
      <c r="I1" s="1102"/>
    </row>
    <row r="2" spans="1:11" ht="18.75" x14ac:dyDescent="0.3">
      <c r="A2" s="1102" t="s">
        <v>1</v>
      </c>
      <c r="B2" s="1102"/>
      <c r="C2" s="1102"/>
      <c r="D2" s="1102"/>
      <c r="E2" s="1102"/>
      <c r="F2" s="1102"/>
      <c r="G2" s="1102"/>
      <c r="H2" s="1102"/>
      <c r="I2" s="1102"/>
    </row>
    <row r="3" spans="1:11" ht="18.75" x14ac:dyDescent="0.3">
      <c r="A3" s="1102" t="s">
        <v>2</v>
      </c>
      <c r="B3" s="1102"/>
      <c r="C3" s="1102"/>
      <c r="D3" s="1102"/>
      <c r="E3" s="1102"/>
      <c r="F3" s="1102"/>
      <c r="G3" s="1102"/>
      <c r="H3" s="1102"/>
      <c r="I3" s="1102"/>
    </row>
    <row r="4" spans="1:11" ht="19.5" thickBot="1" x14ac:dyDescent="0.35">
      <c r="A4" s="61"/>
      <c r="B4" s="61"/>
      <c r="C4" s="62" t="s">
        <v>3</v>
      </c>
      <c r="D4" s="62"/>
      <c r="E4" s="63"/>
      <c r="F4" s="63"/>
      <c r="G4" s="63"/>
      <c r="H4" s="63"/>
      <c r="I4" s="63"/>
    </row>
    <row r="5" spans="1:11" ht="24" customHeight="1" x14ac:dyDescent="0.25">
      <c r="A5" s="116" t="s">
        <v>4</v>
      </c>
      <c r="B5" s="90" t="s">
        <v>5</v>
      </c>
      <c r="C5" s="90" t="s">
        <v>6</v>
      </c>
      <c r="D5" s="90" t="s">
        <v>7</v>
      </c>
      <c r="E5" s="117" t="s">
        <v>8</v>
      </c>
      <c r="F5" s="117" t="s">
        <v>9</v>
      </c>
      <c r="G5" s="117" t="s">
        <v>10</v>
      </c>
      <c r="H5" s="118" t="s">
        <v>11</v>
      </c>
      <c r="I5" s="115" t="s">
        <v>12</v>
      </c>
      <c r="J5" s="115" t="s">
        <v>13</v>
      </c>
    </row>
    <row r="6" spans="1:11" s="1" customFormat="1" ht="32.25" customHeight="1" x14ac:dyDescent="0.25">
      <c r="A6" s="7" t="s">
        <v>14</v>
      </c>
      <c r="B6" s="7" t="s">
        <v>15</v>
      </c>
      <c r="C6" s="8" t="s">
        <v>16</v>
      </c>
      <c r="D6" s="8" t="s">
        <v>17</v>
      </c>
      <c r="E6" s="9"/>
      <c r="F6" s="9" t="s">
        <v>18</v>
      </c>
      <c r="G6" s="9"/>
      <c r="H6" s="9"/>
      <c r="I6" s="9" t="s">
        <v>19</v>
      </c>
      <c r="J6" s="36"/>
      <c r="K6" t="s">
        <v>20</v>
      </c>
    </row>
    <row r="7" spans="1:11" s="1" customFormat="1" ht="32.25" customHeight="1" x14ac:dyDescent="0.25">
      <c r="A7" s="7" t="s">
        <v>14</v>
      </c>
      <c r="B7" s="7" t="s">
        <v>21</v>
      </c>
      <c r="C7" s="8" t="s">
        <v>16</v>
      </c>
      <c r="D7" s="8" t="s">
        <v>22</v>
      </c>
      <c r="E7" s="9"/>
      <c r="F7" s="9"/>
      <c r="G7" s="9" t="s">
        <v>23</v>
      </c>
      <c r="H7" s="9"/>
      <c r="I7" s="9" t="s">
        <v>24</v>
      </c>
      <c r="J7" s="36"/>
      <c r="K7" t="s">
        <v>20</v>
      </c>
    </row>
    <row r="8" spans="1:11" s="1" customFormat="1" ht="32.25" customHeight="1" x14ac:dyDescent="0.25">
      <c r="A8" s="7" t="s">
        <v>25</v>
      </c>
      <c r="B8" s="7" t="s">
        <v>15</v>
      </c>
      <c r="C8" s="8" t="s">
        <v>26</v>
      </c>
      <c r="D8" s="8" t="s">
        <v>27</v>
      </c>
      <c r="E8" s="9"/>
      <c r="F8" s="9"/>
      <c r="G8" s="9"/>
      <c r="H8" s="9" t="s">
        <v>28</v>
      </c>
      <c r="I8" s="9"/>
      <c r="J8" s="36"/>
      <c r="K8" t="s">
        <v>20</v>
      </c>
    </row>
    <row r="9" spans="1:11" s="1" customFormat="1" ht="32.25" customHeight="1" x14ac:dyDescent="0.25">
      <c r="A9" s="7" t="s">
        <v>25</v>
      </c>
      <c r="B9" s="7" t="s">
        <v>21</v>
      </c>
      <c r="C9" s="8" t="s">
        <v>26</v>
      </c>
      <c r="D9" s="8" t="s">
        <v>27</v>
      </c>
      <c r="E9" s="9"/>
      <c r="F9" s="9" t="s">
        <v>29</v>
      </c>
      <c r="G9" s="9"/>
      <c r="H9" s="9"/>
      <c r="I9" s="9"/>
      <c r="J9" s="124"/>
      <c r="K9" t="s">
        <v>20</v>
      </c>
    </row>
    <row r="10" spans="1:11" s="1" customFormat="1" ht="32.25" customHeight="1" x14ac:dyDescent="0.25">
      <c r="A10" s="7" t="s">
        <v>30</v>
      </c>
      <c r="B10" s="7" t="s">
        <v>15</v>
      </c>
      <c r="C10" s="8" t="s">
        <v>31</v>
      </c>
      <c r="D10" s="8" t="s">
        <v>32</v>
      </c>
      <c r="E10" s="9"/>
      <c r="F10" s="9" t="s">
        <v>33</v>
      </c>
      <c r="G10" s="9"/>
      <c r="H10" s="9" t="s">
        <v>34</v>
      </c>
      <c r="I10" s="9"/>
      <c r="J10" s="36"/>
      <c r="K10" t="s">
        <v>20</v>
      </c>
    </row>
    <row r="11" spans="1:11" s="1" customFormat="1" ht="32.25" customHeight="1" x14ac:dyDescent="0.25">
      <c r="A11" s="16" t="s">
        <v>30</v>
      </c>
      <c r="B11" s="7" t="s">
        <v>21</v>
      </c>
      <c r="C11" s="8" t="s">
        <v>31</v>
      </c>
      <c r="D11" s="8" t="s">
        <v>32</v>
      </c>
      <c r="E11" s="9"/>
      <c r="F11" s="9"/>
      <c r="G11" s="9" t="s">
        <v>35</v>
      </c>
      <c r="H11" s="38"/>
      <c r="I11" s="9" t="s">
        <v>36</v>
      </c>
      <c r="J11" s="125"/>
      <c r="K11" t="s">
        <v>20</v>
      </c>
    </row>
    <row r="12" spans="1:11" s="1" customFormat="1" ht="32.25" customHeight="1" x14ac:dyDescent="0.25">
      <c r="A12" s="16" t="s">
        <v>37</v>
      </c>
      <c r="B12" s="7" t="s">
        <v>15</v>
      </c>
      <c r="C12" s="8" t="s">
        <v>38</v>
      </c>
      <c r="D12" s="126" t="s">
        <v>39</v>
      </c>
      <c r="E12" s="9" t="s">
        <v>40</v>
      </c>
      <c r="F12" s="9"/>
      <c r="G12" s="9"/>
      <c r="H12" s="38"/>
      <c r="I12" s="9"/>
      <c r="J12" s="125"/>
      <c r="K12" t="s">
        <v>20</v>
      </c>
    </row>
    <row r="13" spans="1:11" s="1" customFormat="1" ht="31.5" customHeight="1" x14ac:dyDescent="0.25">
      <c r="A13" s="16" t="s">
        <v>37</v>
      </c>
      <c r="B13" s="7" t="s">
        <v>21</v>
      </c>
      <c r="C13" s="8" t="s">
        <v>38</v>
      </c>
      <c r="D13" s="126" t="s">
        <v>39</v>
      </c>
      <c r="E13" s="9"/>
      <c r="F13" s="9"/>
      <c r="G13" s="9"/>
      <c r="H13" s="38" t="s">
        <v>41</v>
      </c>
      <c r="I13" s="9"/>
      <c r="J13" s="125"/>
      <c r="K13" t="s">
        <v>20</v>
      </c>
    </row>
    <row r="14" spans="1:11" s="1" customFormat="1" ht="33" customHeight="1" x14ac:dyDescent="0.25">
      <c r="A14" s="16" t="s">
        <v>42</v>
      </c>
      <c r="B14" s="7" t="s">
        <v>15</v>
      </c>
      <c r="C14" s="8" t="s">
        <v>43</v>
      </c>
      <c r="D14" s="8" t="s">
        <v>44</v>
      </c>
      <c r="E14" s="9"/>
      <c r="F14" s="9"/>
      <c r="G14" s="9" t="s">
        <v>45</v>
      </c>
      <c r="H14" s="38"/>
      <c r="I14" s="9" t="s">
        <v>46</v>
      </c>
      <c r="J14" s="125"/>
      <c r="K14" t="s">
        <v>20</v>
      </c>
    </row>
    <row r="15" spans="1:11" s="1" customFormat="1" ht="32.25" customHeight="1" x14ac:dyDescent="0.25">
      <c r="A15" s="16" t="s">
        <v>42</v>
      </c>
      <c r="B15" s="7" t="s">
        <v>21</v>
      </c>
      <c r="C15" s="7" t="s">
        <v>43</v>
      </c>
      <c r="D15" s="8" t="s">
        <v>44</v>
      </c>
      <c r="E15" s="9" t="s">
        <v>47</v>
      </c>
      <c r="F15" s="9"/>
      <c r="G15" s="9" t="s">
        <v>48</v>
      </c>
      <c r="H15" s="38"/>
      <c r="I15" s="9"/>
      <c r="J15" s="125"/>
      <c r="K15" t="s">
        <v>20</v>
      </c>
    </row>
    <row r="16" spans="1:11" s="1" customFormat="1" ht="32.25" customHeight="1" x14ac:dyDescent="0.25">
      <c r="A16" s="16" t="s">
        <v>42</v>
      </c>
      <c r="B16" s="8" t="s">
        <v>49</v>
      </c>
      <c r="C16" s="7" t="s">
        <v>43</v>
      </c>
      <c r="D16" s="8" t="s">
        <v>50</v>
      </c>
      <c r="E16" s="9" t="s">
        <v>19</v>
      </c>
      <c r="F16" s="9"/>
      <c r="G16" s="9" t="s">
        <v>47</v>
      </c>
      <c r="H16" s="38"/>
      <c r="I16" s="9"/>
      <c r="J16" s="125"/>
      <c r="K16" t="s">
        <v>20</v>
      </c>
    </row>
    <row r="17" spans="1:11" s="1" customFormat="1" ht="32.25" customHeight="1" x14ac:dyDescent="0.25">
      <c r="A17" s="16" t="s">
        <v>51</v>
      </c>
      <c r="B17" s="7" t="s">
        <v>15</v>
      </c>
      <c r="C17" s="8" t="s">
        <v>52</v>
      </c>
      <c r="D17" s="8" t="s">
        <v>53</v>
      </c>
      <c r="E17" s="9"/>
      <c r="F17" s="9" t="s">
        <v>54</v>
      </c>
      <c r="G17" s="9"/>
      <c r="H17" s="38" t="s">
        <v>48</v>
      </c>
      <c r="I17" s="9"/>
      <c r="J17" s="125"/>
      <c r="K17" t="s">
        <v>20</v>
      </c>
    </row>
    <row r="18" spans="1:11" s="1" customFormat="1" ht="32.25" customHeight="1" x14ac:dyDescent="0.25">
      <c r="A18" s="16" t="s">
        <v>51</v>
      </c>
      <c r="B18" s="7" t="s">
        <v>21</v>
      </c>
      <c r="C18" s="8" t="s">
        <v>52</v>
      </c>
      <c r="D18" s="8" t="s">
        <v>55</v>
      </c>
      <c r="E18" s="9"/>
      <c r="F18" s="9" t="s">
        <v>56</v>
      </c>
      <c r="G18" s="9"/>
      <c r="H18" s="38"/>
      <c r="I18" s="9" t="s">
        <v>28</v>
      </c>
      <c r="J18" s="125"/>
      <c r="K18" t="s">
        <v>20</v>
      </c>
    </row>
    <row r="19" spans="1:11" s="1" customFormat="1" ht="32.25" customHeight="1" x14ac:dyDescent="0.25">
      <c r="A19" s="16" t="s">
        <v>51</v>
      </c>
      <c r="B19" s="7" t="s">
        <v>49</v>
      </c>
      <c r="C19" s="8" t="s">
        <v>52</v>
      </c>
      <c r="D19" s="8" t="s">
        <v>57</v>
      </c>
      <c r="E19" s="9"/>
      <c r="F19" s="9" t="s">
        <v>58</v>
      </c>
      <c r="G19" s="9"/>
      <c r="H19" s="38" t="s">
        <v>58</v>
      </c>
      <c r="I19" s="9"/>
      <c r="J19" s="125"/>
      <c r="K19" t="s">
        <v>20</v>
      </c>
    </row>
    <row r="20" spans="1:11" s="1" customFormat="1" ht="32.25" customHeight="1" x14ac:dyDescent="0.25">
      <c r="A20" s="16" t="s">
        <v>59</v>
      </c>
      <c r="B20" s="7" t="s">
        <v>15</v>
      </c>
      <c r="C20" s="33" t="s">
        <v>60</v>
      </c>
      <c r="D20" s="8" t="s">
        <v>61</v>
      </c>
      <c r="E20" s="9" t="s">
        <v>62</v>
      </c>
      <c r="F20" s="9"/>
      <c r="G20" s="9"/>
      <c r="H20" s="38"/>
      <c r="I20" s="9"/>
      <c r="J20" s="125"/>
      <c r="K20" t="s">
        <v>20</v>
      </c>
    </row>
    <row r="21" spans="1:11" s="1" customFormat="1" ht="32.25" customHeight="1" x14ac:dyDescent="0.25">
      <c r="A21" s="16" t="s">
        <v>59</v>
      </c>
      <c r="B21" s="8" t="s">
        <v>21</v>
      </c>
      <c r="C21" s="33" t="s">
        <v>60</v>
      </c>
      <c r="D21" s="8" t="s">
        <v>61</v>
      </c>
      <c r="E21" s="9"/>
      <c r="F21" s="9" t="s">
        <v>63</v>
      </c>
      <c r="G21" s="9"/>
      <c r="H21" s="38"/>
      <c r="I21" s="9"/>
      <c r="J21" s="125"/>
      <c r="K21" t="s">
        <v>20</v>
      </c>
    </row>
    <row r="22" spans="1:11" s="1" customFormat="1" ht="32.25" customHeight="1" x14ac:dyDescent="0.25">
      <c r="A22" s="16" t="s">
        <v>59</v>
      </c>
      <c r="B22" s="8" t="s">
        <v>49</v>
      </c>
      <c r="C22" s="33" t="s">
        <v>60</v>
      </c>
      <c r="D22" s="8" t="s">
        <v>61</v>
      </c>
      <c r="E22" s="9"/>
      <c r="F22" s="9"/>
      <c r="G22" s="9"/>
      <c r="H22" s="38" t="s">
        <v>64</v>
      </c>
      <c r="I22" s="9"/>
      <c r="J22" s="125"/>
      <c r="K22" t="s">
        <v>20</v>
      </c>
    </row>
    <row r="23" spans="1:11" ht="32.25" customHeight="1" thickBot="1" x14ac:dyDescent="0.35">
      <c r="A23" s="61"/>
      <c r="B23" s="61"/>
      <c r="C23" s="62" t="s">
        <v>65</v>
      </c>
      <c r="D23" s="62"/>
      <c r="E23" s="63"/>
      <c r="F23" s="63"/>
      <c r="G23" s="63"/>
      <c r="H23" s="63"/>
      <c r="I23" s="63"/>
    </row>
    <row r="24" spans="1:11" ht="30.75" customHeight="1" thickBot="1" x14ac:dyDescent="0.3">
      <c r="A24" s="71" t="s">
        <v>4</v>
      </c>
      <c r="B24" s="72" t="s">
        <v>5</v>
      </c>
      <c r="C24" s="72" t="s">
        <v>6</v>
      </c>
      <c r="D24" s="64" t="s">
        <v>7</v>
      </c>
      <c r="E24" s="73" t="s">
        <v>8</v>
      </c>
      <c r="F24" s="73" t="s">
        <v>9</v>
      </c>
      <c r="G24" s="73" t="s">
        <v>10</v>
      </c>
      <c r="H24" s="73" t="s">
        <v>11</v>
      </c>
      <c r="I24" s="73" t="s">
        <v>12</v>
      </c>
      <c r="J24" s="74" t="s">
        <v>13</v>
      </c>
    </row>
    <row r="25" spans="1:11" s="1" customFormat="1" ht="32.25" customHeight="1" x14ac:dyDescent="0.25">
      <c r="A25" s="127" t="s">
        <v>66</v>
      </c>
      <c r="B25" s="128" t="s">
        <v>67</v>
      </c>
      <c r="C25" s="129" t="s">
        <v>68</v>
      </c>
      <c r="D25" s="129" t="s">
        <v>69</v>
      </c>
      <c r="E25" s="130" t="s">
        <v>70</v>
      </c>
      <c r="F25" s="130"/>
      <c r="G25" s="130"/>
      <c r="H25" s="131"/>
      <c r="I25" s="130"/>
      <c r="J25" s="124"/>
      <c r="K25" t="s">
        <v>20</v>
      </c>
    </row>
    <row r="26" spans="1:11" s="1" customFormat="1" ht="32.25" customHeight="1" x14ac:dyDescent="0.25">
      <c r="A26" s="16" t="s">
        <v>66</v>
      </c>
      <c r="B26" s="7" t="s">
        <v>71</v>
      </c>
      <c r="C26" s="8" t="s">
        <v>68</v>
      </c>
      <c r="D26" s="8" t="s">
        <v>69</v>
      </c>
      <c r="E26" s="10" t="s">
        <v>72</v>
      </c>
      <c r="F26" s="10"/>
      <c r="G26" s="13"/>
      <c r="H26" s="111"/>
      <c r="I26" s="10"/>
      <c r="J26" s="36"/>
      <c r="K26" t="s">
        <v>20</v>
      </c>
    </row>
    <row r="27" spans="1:11" s="1" customFormat="1" ht="32.25" customHeight="1" x14ac:dyDescent="0.25">
      <c r="A27" s="16" t="s">
        <v>66</v>
      </c>
      <c r="B27" s="7" t="s">
        <v>73</v>
      </c>
      <c r="C27" s="8" t="s">
        <v>68</v>
      </c>
      <c r="D27" s="8" t="s">
        <v>74</v>
      </c>
      <c r="E27" s="10"/>
      <c r="F27" s="10" t="s">
        <v>75</v>
      </c>
      <c r="G27" s="10"/>
      <c r="H27" s="111"/>
      <c r="I27" s="10"/>
      <c r="J27" s="36"/>
      <c r="K27" t="s">
        <v>20</v>
      </c>
    </row>
    <row r="28" spans="1:11" s="1" customFormat="1" ht="36.950000000000003" customHeight="1" x14ac:dyDescent="0.25">
      <c r="A28" s="16" t="s">
        <v>76</v>
      </c>
      <c r="B28" s="7" t="s">
        <v>67</v>
      </c>
      <c r="C28" s="8" t="s">
        <v>77</v>
      </c>
      <c r="D28" s="33" t="s">
        <v>78</v>
      </c>
      <c r="E28" s="10" t="s">
        <v>79</v>
      </c>
      <c r="F28" s="10"/>
      <c r="G28" s="10"/>
      <c r="H28" s="111"/>
      <c r="I28" s="10"/>
      <c r="J28" s="36"/>
      <c r="K28" t="s">
        <v>20</v>
      </c>
    </row>
    <row r="29" spans="1:11" s="1" customFormat="1" ht="32.25" customHeight="1" x14ac:dyDescent="0.25">
      <c r="A29" s="16" t="s">
        <v>76</v>
      </c>
      <c r="B29" s="7" t="s">
        <v>71</v>
      </c>
      <c r="C29" s="8" t="s">
        <v>77</v>
      </c>
      <c r="D29" s="33" t="s">
        <v>78</v>
      </c>
      <c r="E29" s="10" t="s">
        <v>80</v>
      </c>
      <c r="F29" s="10"/>
      <c r="G29" s="10"/>
      <c r="H29" s="111"/>
      <c r="I29" s="10"/>
      <c r="J29" s="36"/>
      <c r="K29" t="s">
        <v>20</v>
      </c>
    </row>
    <row r="30" spans="1:11" s="1" customFormat="1" ht="32.25" customHeight="1" x14ac:dyDescent="0.25">
      <c r="A30" s="16" t="s">
        <v>76</v>
      </c>
      <c r="B30" s="8" t="s">
        <v>73</v>
      </c>
      <c r="C30" s="8" t="s">
        <v>77</v>
      </c>
      <c r="D30" s="33" t="s">
        <v>78</v>
      </c>
      <c r="E30" s="10"/>
      <c r="F30" s="10"/>
      <c r="G30" s="10"/>
      <c r="H30" s="111"/>
      <c r="I30" s="10" t="s">
        <v>81</v>
      </c>
      <c r="J30" s="36"/>
      <c r="K30" t="s">
        <v>20</v>
      </c>
    </row>
    <row r="31" spans="1:11" s="1" customFormat="1" ht="32.25" customHeight="1" x14ac:dyDescent="0.25">
      <c r="A31" s="16" t="s">
        <v>82</v>
      </c>
      <c r="B31" s="7" t="s">
        <v>67</v>
      </c>
      <c r="C31" s="8" t="s">
        <v>83</v>
      </c>
      <c r="D31" s="8" t="s">
        <v>32</v>
      </c>
      <c r="E31" s="10"/>
      <c r="F31" s="10" t="s">
        <v>70</v>
      </c>
      <c r="G31" s="10"/>
      <c r="H31" s="111" t="s">
        <v>84</v>
      </c>
      <c r="I31" s="10"/>
      <c r="J31" s="36"/>
      <c r="K31" t="s">
        <v>20</v>
      </c>
    </row>
    <row r="32" spans="1:11" s="1" customFormat="1" ht="32.25" customHeight="1" x14ac:dyDescent="0.25">
      <c r="A32" s="16" t="s">
        <v>82</v>
      </c>
      <c r="B32" s="7" t="s">
        <v>71</v>
      </c>
      <c r="C32" s="8" t="s">
        <v>83</v>
      </c>
      <c r="D32" s="8" t="s">
        <v>32</v>
      </c>
      <c r="E32" s="10"/>
      <c r="F32" s="10" t="s">
        <v>85</v>
      </c>
      <c r="G32" s="10"/>
      <c r="H32" s="111" t="s">
        <v>85</v>
      </c>
      <c r="I32" s="10"/>
      <c r="J32" s="36"/>
      <c r="K32" t="s">
        <v>20</v>
      </c>
    </row>
    <row r="33" spans="1:11" s="1" customFormat="1" ht="32.25" customHeight="1" x14ac:dyDescent="0.25">
      <c r="A33" s="16" t="s">
        <v>82</v>
      </c>
      <c r="B33" s="7" t="s">
        <v>73</v>
      </c>
      <c r="C33" s="8" t="s">
        <v>83</v>
      </c>
      <c r="D33" s="132" t="s">
        <v>86</v>
      </c>
      <c r="E33" s="10"/>
      <c r="F33" s="10" t="s">
        <v>35</v>
      </c>
      <c r="G33" s="10"/>
      <c r="H33" s="111" t="s">
        <v>87</v>
      </c>
      <c r="I33" s="10"/>
      <c r="J33" s="36"/>
      <c r="K33" t="s">
        <v>20</v>
      </c>
    </row>
    <row r="34" spans="1:11" s="1" customFormat="1" ht="32.25" customHeight="1" x14ac:dyDescent="0.25">
      <c r="A34" s="16" t="s">
        <v>82</v>
      </c>
      <c r="B34" s="8" t="s">
        <v>88</v>
      </c>
      <c r="C34" s="8" t="s">
        <v>83</v>
      </c>
      <c r="D34" s="8" t="s">
        <v>32</v>
      </c>
      <c r="E34" s="10" t="s">
        <v>89</v>
      </c>
      <c r="F34" s="10"/>
      <c r="G34" s="10" t="s">
        <v>89</v>
      </c>
      <c r="H34" s="111"/>
      <c r="I34" s="10"/>
      <c r="J34" s="36"/>
      <c r="K34" t="s">
        <v>20</v>
      </c>
    </row>
    <row r="35" spans="1:11" s="1" customFormat="1" ht="32.25" customHeight="1" x14ac:dyDescent="0.25">
      <c r="A35" s="16" t="s">
        <v>90</v>
      </c>
      <c r="B35" s="7" t="s">
        <v>67</v>
      </c>
      <c r="C35" s="8" t="s">
        <v>91</v>
      </c>
      <c r="D35" s="8" t="s">
        <v>92</v>
      </c>
      <c r="E35" s="10" t="s">
        <v>93</v>
      </c>
      <c r="F35" s="10"/>
      <c r="G35" s="10" t="s">
        <v>94</v>
      </c>
      <c r="H35" s="111"/>
      <c r="I35" s="10"/>
      <c r="J35" s="36"/>
      <c r="K35" t="s">
        <v>20</v>
      </c>
    </row>
    <row r="36" spans="1:11" s="1" customFormat="1" ht="32.25" customHeight="1" x14ac:dyDescent="0.25">
      <c r="A36" s="16" t="s">
        <v>90</v>
      </c>
      <c r="B36" s="7" t="s">
        <v>71</v>
      </c>
      <c r="C36" s="8" t="s">
        <v>91</v>
      </c>
      <c r="D36" s="8" t="s">
        <v>92</v>
      </c>
      <c r="E36" s="10" t="s">
        <v>75</v>
      </c>
      <c r="F36" s="10"/>
      <c r="G36" s="10" t="s">
        <v>64</v>
      </c>
      <c r="H36" s="111"/>
      <c r="I36" s="10"/>
      <c r="J36" s="36"/>
      <c r="K36" t="s">
        <v>20</v>
      </c>
    </row>
    <row r="37" spans="1:11" s="1" customFormat="1" ht="32.25" customHeight="1" x14ac:dyDescent="0.25">
      <c r="A37" s="16" t="s">
        <v>90</v>
      </c>
      <c r="B37" s="7" t="s">
        <v>73</v>
      </c>
      <c r="C37" s="8" t="s">
        <v>91</v>
      </c>
      <c r="D37" s="8" t="s">
        <v>95</v>
      </c>
      <c r="E37" s="10" t="s">
        <v>56</v>
      </c>
      <c r="F37" s="10"/>
      <c r="G37" s="10"/>
      <c r="H37" s="111"/>
      <c r="I37" s="10" t="s">
        <v>96</v>
      </c>
      <c r="J37" s="36"/>
      <c r="K37" t="s">
        <v>20</v>
      </c>
    </row>
    <row r="38" spans="1:11" ht="32.25" customHeight="1" x14ac:dyDescent="0.25">
      <c r="A38" s="65" t="s">
        <v>90</v>
      </c>
      <c r="B38" s="56" t="s">
        <v>88</v>
      </c>
      <c r="C38" s="66" t="s">
        <v>91</v>
      </c>
      <c r="D38" s="66" t="s">
        <v>97</v>
      </c>
      <c r="E38" s="58" t="s">
        <v>98</v>
      </c>
      <c r="F38" s="58"/>
      <c r="G38" s="58"/>
      <c r="H38" s="81" t="s">
        <v>99</v>
      </c>
      <c r="I38" s="58"/>
      <c r="J38" s="69"/>
      <c r="K38" s="119" t="s">
        <v>20</v>
      </c>
    </row>
    <row r="39" spans="1:11" s="1" customFormat="1" ht="32.25" customHeight="1" x14ac:dyDescent="0.25">
      <c r="A39" s="16" t="s">
        <v>90</v>
      </c>
      <c r="B39" s="8" t="s">
        <v>100</v>
      </c>
      <c r="C39" s="8" t="s">
        <v>91</v>
      </c>
      <c r="D39" s="8" t="s">
        <v>92</v>
      </c>
      <c r="E39" s="10"/>
      <c r="F39" s="10" t="s">
        <v>62</v>
      </c>
      <c r="G39" s="10"/>
      <c r="H39" s="111" t="s">
        <v>75</v>
      </c>
      <c r="I39" s="10"/>
      <c r="J39" s="36"/>
      <c r="K39" t="s">
        <v>20</v>
      </c>
    </row>
    <row r="40" spans="1:11" s="1" customFormat="1" ht="32.25" customHeight="1" x14ac:dyDescent="0.25">
      <c r="A40" s="16" t="s">
        <v>101</v>
      </c>
      <c r="B40" s="7" t="s">
        <v>67</v>
      </c>
      <c r="C40" s="8" t="s">
        <v>102</v>
      </c>
      <c r="D40" s="8" t="s">
        <v>103</v>
      </c>
      <c r="E40" s="10"/>
      <c r="F40" s="10" t="s">
        <v>104</v>
      </c>
      <c r="G40" s="10"/>
      <c r="H40" s="111" t="s">
        <v>104</v>
      </c>
      <c r="I40" s="10"/>
      <c r="J40" s="36"/>
      <c r="K40" t="s">
        <v>20</v>
      </c>
    </row>
    <row r="41" spans="1:11" s="1" customFormat="1" ht="32.25" customHeight="1" x14ac:dyDescent="0.25">
      <c r="A41" s="16" t="s">
        <v>101</v>
      </c>
      <c r="B41" s="7" t="s">
        <v>71</v>
      </c>
      <c r="C41" s="8" t="s">
        <v>102</v>
      </c>
      <c r="D41" s="8" t="s">
        <v>103</v>
      </c>
      <c r="E41" s="10" t="s">
        <v>105</v>
      </c>
      <c r="F41" s="10"/>
      <c r="G41" s="10"/>
      <c r="H41" s="111"/>
      <c r="I41" s="10" t="s">
        <v>104</v>
      </c>
      <c r="J41" s="36"/>
      <c r="K41" t="s">
        <v>20</v>
      </c>
    </row>
    <row r="42" spans="1:11" s="1" customFormat="1" ht="32.25" customHeight="1" x14ac:dyDescent="0.25">
      <c r="A42" s="16" t="s">
        <v>101</v>
      </c>
      <c r="B42" s="7" t="s">
        <v>73</v>
      </c>
      <c r="C42" s="8" t="s">
        <v>102</v>
      </c>
      <c r="D42" s="8" t="s">
        <v>106</v>
      </c>
      <c r="E42" s="10" t="s">
        <v>107</v>
      </c>
      <c r="F42" s="10"/>
      <c r="G42" s="10" t="s">
        <v>107</v>
      </c>
      <c r="H42" s="111"/>
      <c r="I42" s="10"/>
      <c r="J42" s="36"/>
      <c r="K42" t="s">
        <v>20</v>
      </c>
    </row>
    <row r="43" spans="1:11" s="1" customFormat="1" ht="32.25" customHeight="1" x14ac:dyDescent="0.25">
      <c r="A43" s="16" t="s">
        <v>101</v>
      </c>
      <c r="B43" s="7" t="s">
        <v>88</v>
      </c>
      <c r="C43" s="8" t="s">
        <v>102</v>
      </c>
      <c r="D43" s="8" t="s">
        <v>106</v>
      </c>
      <c r="E43" s="10" t="s">
        <v>108</v>
      </c>
      <c r="F43" s="10"/>
      <c r="G43" s="10"/>
      <c r="H43" s="111" t="s">
        <v>108</v>
      </c>
      <c r="I43" s="10"/>
      <c r="J43" s="36"/>
      <c r="K43" t="s">
        <v>20</v>
      </c>
    </row>
    <row r="44" spans="1:11" s="1" customFormat="1" ht="32.25" customHeight="1" x14ac:dyDescent="0.25">
      <c r="A44" s="16" t="s">
        <v>101</v>
      </c>
      <c r="B44" s="8" t="s">
        <v>100</v>
      </c>
      <c r="C44" s="8" t="s">
        <v>102</v>
      </c>
      <c r="D44" s="8" t="s">
        <v>103</v>
      </c>
      <c r="E44" s="10"/>
      <c r="F44" s="10" t="s">
        <v>105</v>
      </c>
      <c r="G44" s="10"/>
      <c r="H44" s="111" t="s">
        <v>105</v>
      </c>
      <c r="I44" s="10"/>
      <c r="J44" s="36"/>
      <c r="K44" t="s">
        <v>20</v>
      </c>
    </row>
    <row r="45" spans="1:11" s="1" customFormat="1" ht="32.25" customHeight="1" x14ac:dyDescent="0.25">
      <c r="A45" s="16" t="s">
        <v>109</v>
      </c>
      <c r="B45" s="7" t="s">
        <v>67</v>
      </c>
      <c r="C45" s="8" t="s">
        <v>110</v>
      </c>
      <c r="D45" s="8" t="s">
        <v>111</v>
      </c>
      <c r="E45" s="10"/>
      <c r="F45" s="10" t="s">
        <v>93</v>
      </c>
      <c r="G45" s="10" t="s">
        <v>112</v>
      </c>
      <c r="H45" s="111" t="s">
        <v>113</v>
      </c>
      <c r="I45" s="10"/>
      <c r="J45" s="36"/>
      <c r="K45" t="s">
        <v>114</v>
      </c>
    </row>
    <row r="46" spans="1:11" ht="32.25" customHeight="1" x14ac:dyDescent="0.25">
      <c r="A46" s="65" t="s">
        <v>109</v>
      </c>
      <c r="B46" s="56" t="s">
        <v>71</v>
      </c>
      <c r="C46" s="66" t="s">
        <v>110</v>
      </c>
      <c r="D46" s="83" t="s">
        <v>111</v>
      </c>
      <c r="E46" s="58"/>
      <c r="F46" s="58" t="s">
        <v>64</v>
      </c>
      <c r="G46" s="58" t="s">
        <v>115</v>
      </c>
      <c r="H46" s="81" t="s">
        <v>116</v>
      </c>
      <c r="I46" s="58"/>
      <c r="J46" s="69"/>
      <c r="K46" s="119" t="s">
        <v>114</v>
      </c>
    </row>
    <row r="47" spans="1:11" s="1" customFormat="1" ht="32.25" customHeight="1" x14ac:dyDescent="0.25">
      <c r="A47" s="16" t="s">
        <v>109</v>
      </c>
      <c r="B47" s="7" t="s">
        <v>73</v>
      </c>
      <c r="C47" s="8" t="s">
        <v>110</v>
      </c>
      <c r="D47" s="123" t="s">
        <v>117</v>
      </c>
      <c r="E47" s="10" t="s">
        <v>118</v>
      </c>
      <c r="F47" s="10"/>
      <c r="G47" s="10"/>
      <c r="H47" s="111" t="s">
        <v>112</v>
      </c>
      <c r="I47" s="10" t="s">
        <v>119</v>
      </c>
      <c r="J47" s="36"/>
      <c r="K47" t="s">
        <v>114</v>
      </c>
    </row>
    <row r="48" spans="1:11" s="1" customFormat="1" ht="30" customHeight="1" x14ac:dyDescent="0.25">
      <c r="A48" s="7" t="s">
        <v>109</v>
      </c>
      <c r="B48" s="7" t="s">
        <v>88</v>
      </c>
      <c r="C48" s="8" t="s">
        <v>110</v>
      </c>
      <c r="D48" s="123" t="s">
        <v>117</v>
      </c>
      <c r="E48" s="10"/>
      <c r="F48" s="9" t="s">
        <v>118</v>
      </c>
      <c r="G48" s="10" t="s">
        <v>120</v>
      </c>
      <c r="H48" s="10" t="s">
        <v>96</v>
      </c>
      <c r="I48" s="10"/>
      <c r="J48" s="36"/>
      <c r="K48" t="s">
        <v>114</v>
      </c>
    </row>
    <row r="49" spans="1:11" ht="30" customHeight="1" x14ac:dyDescent="0.25">
      <c r="A49" s="56" t="s">
        <v>109</v>
      </c>
      <c r="B49" s="66" t="s">
        <v>100</v>
      </c>
      <c r="C49" s="66" t="s">
        <v>110</v>
      </c>
      <c r="D49" s="66" t="s">
        <v>121</v>
      </c>
      <c r="E49" s="58"/>
      <c r="F49" s="67" t="s">
        <v>122</v>
      </c>
      <c r="G49" s="58"/>
      <c r="H49" s="58" t="s">
        <v>120</v>
      </c>
      <c r="I49" s="58" t="s">
        <v>113</v>
      </c>
      <c r="J49" s="69"/>
      <c r="K49" s="119" t="s">
        <v>114</v>
      </c>
    </row>
    <row r="50" spans="1:11" ht="32.25" customHeight="1" thickBot="1" x14ac:dyDescent="0.35">
      <c r="A50" s="61"/>
      <c r="B50" s="61"/>
      <c r="C50" s="62" t="s">
        <v>123</v>
      </c>
      <c r="D50" s="62"/>
      <c r="E50" s="63"/>
      <c r="F50" s="63"/>
      <c r="G50" s="63"/>
      <c r="H50" s="63"/>
      <c r="I50" s="63"/>
    </row>
    <row r="51" spans="1:11" ht="30.75" customHeight="1" thickBot="1" x14ac:dyDescent="0.3">
      <c r="A51" s="71" t="s">
        <v>4</v>
      </c>
      <c r="B51" s="72" t="s">
        <v>5</v>
      </c>
      <c r="C51" s="72" t="s">
        <v>6</v>
      </c>
      <c r="D51" s="64" t="s">
        <v>7</v>
      </c>
      <c r="E51" s="73" t="s">
        <v>8</v>
      </c>
      <c r="F51" s="73" t="s">
        <v>9</v>
      </c>
      <c r="G51" s="73" t="s">
        <v>10</v>
      </c>
      <c r="H51" s="73" t="s">
        <v>11</v>
      </c>
      <c r="I51" s="73" t="s">
        <v>12</v>
      </c>
      <c r="J51" s="74" t="s">
        <v>13</v>
      </c>
    </row>
    <row r="52" spans="1:11" s="1" customFormat="1" ht="32.25" customHeight="1" x14ac:dyDescent="0.25">
      <c r="A52" s="127" t="s">
        <v>124</v>
      </c>
      <c r="B52" s="128" t="s">
        <v>125</v>
      </c>
      <c r="C52" s="129" t="s">
        <v>126</v>
      </c>
      <c r="D52" s="8" t="s">
        <v>127</v>
      </c>
      <c r="E52" s="130"/>
      <c r="F52" s="130" t="s">
        <v>128</v>
      </c>
      <c r="G52" s="130"/>
      <c r="H52" s="133"/>
      <c r="I52" s="134"/>
      <c r="J52" s="124"/>
      <c r="K52" t="s">
        <v>20</v>
      </c>
    </row>
    <row r="53" spans="1:11" s="1" customFormat="1" ht="32.25" customHeight="1" x14ac:dyDescent="0.25">
      <c r="A53" s="16" t="s">
        <v>124</v>
      </c>
      <c r="B53" s="7" t="s">
        <v>129</v>
      </c>
      <c r="C53" s="8" t="s">
        <v>126</v>
      </c>
      <c r="D53" s="8" t="s">
        <v>127</v>
      </c>
      <c r="E53" s="10"/>
      <c r="F53" s="10"/>
      <c r="G53" s="10"/>
      <c r="H53" s="111" t="s">
        <v>80</v>
      </c>
      <c r="I53" s="10"/>
      <c r="J53" s="36"/>
      <c r="K53" t="s">
        <v>20</v>
      </c>
    </row>
    <row r="54" spans="1:11" s="1" customFormat="1" ht="32.25" customHeight="1" x14ac:dyDescent="0.25">
      <c r="A54" s="16" t="s">
        <v>130</v>
      </c>
      <c r="B54" s="7" t="s">
        <v>125</v>
      </c>
      <c r="C54" s="8" t="s">
        <v>131</v>
      </c>
      <c r="D54" s="8" t="s">
        <v>132</v>
      </c>
      <c r="E54" s="10"/>
      <c r="F54" s="10"/>
      <c r="G54" s="10"/>
      <c r="H54" s="111" t="s">
        <v>36</v>
      </c>
      <c r="I54" s="10"/>
      <c r="J54" s="36"/>
      <c r="K54" t="s">
        <v>20</v>
      </c>
    </row>
    <row r="55" spans="1:11" s="1" customFormat="1" ht="32.25" customHeight="1" x14ac:dyDescent="0.25">
      <c r="A55" s="16" t="s">
        <v>130</v>
      </c>
      <c r="B55" s="7" t="s">
        <v>129</v>
      </c>
      <c r="C55" s="8" t="s">
        <v>131</v>
      </c>
      <c r="D55" s="8" t="s">
        <v>132</v>
      </c>
      <c r="E55" s="10"/>
      <c r="F55" s="10"/>
      <c r="G55" s="10"/>
      <c r="H55" s="111" t="s">
        <v>23</v>
      </c>
      <c r="I55" s="10"/>
      <c r="J55" s="36"/>
      <c r="K55" t="s">
        <v>20</v>
      </c>
    </row>
    <row r="56" spans="1:11" s="1" customFormat="1" ht="39" customHeight="1" x14ac:dyDescent="0.25">
      <c r="A56" s="114" t="s">
        <v>133</v>
      </c>
      <c r="B56" s="7" t="s">
        <v>125</v>
      </c>
      <c r="C56" s="8" t="s">
        <v>134</v>
      </c>
      <c r="D56" s="143" t="s">
        <v>135</v>
      </c>
      <c r="E56" s="10" t="s">
        <v>136</v>
      </c>
      <c r="F56" s="10"/>
      <c r="G56" s="10"/>
      <c r="H56" s="111"/>
      <c r="I56" s="10"/>
      <c r="J56" s="36"/>
      <c r="K56" t="s">
        <v>20</v>
      </c>
    </row>
    <row r="57" spans="1:11" s="1" customFormat="1" ht="32.25" customHeight="1" x14ac:dyDescent="0.25">
      <c r="A57" s="16" t="s">
        <v>133</v>
      </c>
      <c r="B57" s="7" t="s">
        <v>129</v>
      </c>
      <c r="C57" s="8" t="s">
        <v>134</v>
      </c>
      <c r="D57" s="132" t="s">
        <v>137</v>
      </c>
      <c r="E57" s="10" t="s">
        <v>138</v>
      </c>
      <c r="F57" s="10"/>
      <c r="G57" s="10"/>
      <c r="H57" s="111"/>
      <c r="I57" s="10"/>
      <c r="J57" s="36"/>
      <c r="K57" t="s">
        <v>20</v>
      </c>
    </row>
    <row r="58" spans="1:11" s="1" customFormat="1" ht="32.25" customHeight="1" x14ac:dyDescent="0.25">
      <c r="A58" s="16" t="s">
        <v>139</v>
      </c>
      <c r="B58" s="7" t="s">
        <v>125</v>
      </c>
      <c r="C58" s="33" t="s">
        <v>140</v>
      </c>
      <c r="D58" s="8" t="s">
        <v>141</v>
      </c>
      <c r="E58" s="10"/>
      <c r="F58" s="10" t="s">
        <v>142</v>
      </c>
      <c r="G58" s="10"/>
      <c r="H58" s="111"/>
      <c r="I58" s="10" t="s">
        <v>143</v>
      </c>
      <c r="J58" s="36"/>
      <c r="K58" t="s">
        <v>20</v>
      </c>
    </row>
    <row r="59" spans="1:11" s="1" customFormat="1" ht="32.25" customHeight="1" x14ac:dyDescent="0.25">
      <c r="A59" s="16" t="s">
        <v>139</v>
      </c>
      <c r="B59" s="7" t="s">
        <v>129</v>
      </c>
      <c r="C59" s="33" t="s">
        <v>140</v>
      </c>
      <c r="D59" s="135" t="s">
        <v>97</v>
      </c>
      <c r="E59" s="10"/>
      <c r="F59" s="10" t="s">
        <v>144</v>
      </c>
      <c r="G59" s="10"/>
      <c r="H59" s="111" t="s">
        <v>145</v>
      </c>
      <c r="I59" s="10"/>
      <c r="J59" s="36"/>
      <c r="K59" t="s">
        <v>20</v>
      </c>
    </row>
    <row r="60" spans="1:11" s="1" customFormat="1" ht="32.25" customHeight="1" x14ac:dyDescent="0.25">
      <c r="A60" s="16" t="s">
        <v>139</v>
      </c>
      <c r="B60" s="7" t="s">
        <v>146</v>
      </c>
      <c r="C60" s="33" t="s">
        <v>140</v>
      </c>
      <c r="D60" s="8" t="s">
        <v>141</v>
      </c>
      <c r="E60" s="10"/>
      <c r="F60" s="10" t="s">
        <v>147</v>
      </c>
      <c r="G60" s="10"/>
      <c r="H60" s="111" t="s">
        <v>144</v>
      </c>
      <c r="I60" s="10"/>
      <c r="J60" s="36"/>
      <c r="K60" t="s">
        <v>20</v>
      </c>
    </row>
    <row r="61" spans="1:11" s="1" customFormat="1" ht="32.25" customHeight="1" x14ac:dyDescent="0.25">
      <c r="A61" s="16" t="s">
        <v>148</v>
      </c>
      <c r="B61" s="7" t="s">
        <v>125</v>
      </c>
      <c r="C61" s="8" t="s">
        <v>149</v>
      </c>
      <c r="D61" s="8" t="s">
        <v>150</v>
      </c>
      <c r="E61" s="10"/>
      <c r="F61" s="10" t="s">
        <v>151</v>
      </c>
      <c r="G61" s="10"/>
      <c r="H61" s="111" t="s">
        <v>152</v>
      </c>
      <c r="I61" s="10"/>
      <c r="J61" s="36"/>
      <c r="K61" t="s">
        <v>114</v>
      </c>
    </row>
    <row r="62" spans="1:11" s="1" customFormat="1" ht="32.25" customHeight="1" x14ac:dyDescent="0.25">
      <c r="A62" s="16" t="s">
        <v>148</v>
      </c>
      <c r="B62" s="7" t="s">
        <v>129</v>
      </c>
      <c r="C62" s="8" t="s">
        <v>149</v>
      </c>
      <c r="D62" s="8" t="s">
        <v>150</v>
      </c>
      <c r="E62" s="10"/>
      <c r="F62" s="10" t="s">
        <v>152</v>
      </c>
      <c r="G62" s="10"/>
      <c r="H62" s="111"/>
      <c r="I62" s="10" t="s">
        <v>142</v>
      </c>
      <c r="J62" s="36"/>
      <c r="K62" t="s">
        <v>114</v>
      </c>
    </row>
    <row r="63" spans="1:11" s="1" customFormat="1" ht="32.25" customHeight="1" x14ac:dyDescent="0.25">
      <c r="A63" s="16" t="s">
        <v>148</v>
      </c>
      <c r="B63" s="7" t="s">
        <v>146</v>
      </c>
      <c r="C63" s="8" t="s">
        <v>149</v>
      </c>
      <c r="D63" s="8" t="s">
        <v>153</v>
      </c>
      <c r="E63" s="10" t="s">
        <v>142</v>
      </c>
      <c r="F63" s="10"/>
      <c r="G63" s="10" t="s">
        <v>142</v>
      </c>
      <c r="H63" s="111"/>
      <c r="I63" s="10"/>
      <c r="J63" s="36"/>
      <c r="K63" t="s">
        <v>114</v>
      </c>
    </row>
    <row r="64" spans="1:11" ht="32.25" customHeight="1" thickBot="1" x14ac:dyDescent="0.35">
      <c r="A64" s="61"/>
      <c r="B64" s="61"/>
      <c r="C64" s="62" t="s">
        <v>154</v>
      </c>
      <c r="D64" s="62"/>
      <c r="E64" s="63"/>
      <c r="F64" s="63"/>
      <c r="G64" s="63"/>
      <c r="H64" s="63"/>
      <c r="I64" s="63"/>
    </row>
    <row r="65" spans="1:11" ht="30.75" customHeight="1" thickBot="1" x14ac:dyDescent="0.3">
      <c r="A65" s="71" t="s">
        <v>4</v>
      </c>
      <c r="B65" s="72" t="s">
        <v>5</v>
      </c>
      <c r="C65" s="72" t="s">
        <v>6</v>
      </c>
      <c r="D65" s="64" t="s">
        <v>7</v>
      </c>
      <c r="E65" s="73" t="s">
        <v>8</v>
      </c>
      <c r="F65" s="73" t="s">
        <v>9</v>
      </c>
      <c r="G65" s="73" t="s">
        <v>10</v>
      </c>
      <c r="H65" s="73" t="s">
        <v>11</v>
      </c>
      <c r="I65" s="73" t="s">
        <v>12</v>
      </c>
      <c r="J65" s="74" t="s">
        <v>13</v>
      </c>
    </row>
    <row r="66" spans="1:11" s="1" customFormat="1" ht="32.25" customHeight="1" x14ac:dyDescent="0.25">
      <c r="A66" s="127" t="s">
        <v>155</v>
      </c>
      <c r="B66" s="128" t="s">
        <v>156</v>
      </c>
      <c r="C66" s="129" t="s">
        <v>157</v>
      </c>
      <c r="D66" s="129" t="s">
        <v>158</v>
      </c>
      <c r="E66" s="136" t="s">
        <v>159</v>
      </c>
      <c r="F66" s="136"/>
      <c r="G66" s="137"/>
      <c r="H66" s="138"/>
      <c r="I66" s="134"/>
      <c r="J66" s="124"/>
      <c r="K66" t="s">
        <v>20</v>
      </c>
    </row>
    <row r="67" spans="1:11" s="1" customFormat="1" ht="32.25" customHeight="1" x14ac:dyDescent="0.25">
      <c r="A67" s="16" t="s">
        <v>155</v>
      </c>
      <c r="B67" s="8" t="s">
        <v>160</v>
      </c>
      <c r="C67" s="7" t="s">
        <v>157</v>
      </c>
      <c r="D67" s="8" t="s">
        <v>158</v>
      </c>
      <c r="E67" s="10" t="s">
        <v>161</v>
      </c>
      <c r="F67" s="10"/>
      <c r="G67" s="10"/>
      <c r="H67" s="111"/>
      <c r="I67" s="35"/>
      <c r="J67" s="36"/>
      <c r="K67" t="s">
        <v>20</v>
      </c>
    </row>
    <row r="68" spans="1:11" s="1" customFormat="1" ht="32.25" customHeight="1" x14ac:dyDescent="0.25">
      <c r="A68" s="16" t="s">
        <v>155</v>
      </c>
      <c r="B68" s="8" t="s">
        <v>162</v>
      </c>
      <c r="C68" s="7" t="s">
        <v>157</v>
      </c>
      <c r="D68" s="8" t="s">
        <v>158</v>
      </c>
      <c r="E68" s="10"/>
      <c r="F68" s="10" t="s">
        <v>28</v>
      </c>
      <c r="G68" s="10"/>
      <c r="H68" s="111"/>
      <c r="I68" s="35"/>
      <c r="J68" s="36"/>
      <c r="K68" t="s">
        <v>20</v>
      </c>
    </row>
    <row r="69" spans="1:11" s="1" customFormat="1" ht="32.25" customHeight="1" x14ac:dyDescent="0.25">
      <c r="A69" s="16" t="s">
        <v>155</v>
      </c>
      <c r="B69" s="8" t="s">
        <v>163</v>
      </c>
      <c r="C69" s="7" t="s">
        <v>157</v>
      </c>
      <c r="D69" s="8" t="s">
        <v>158</v>
      </c>
      <c r="E69" s="10"/>
      <c r="F69" s="10" t="s">
        <v>19</v>
      </c>
      <c r="G69" s="10"/>
      <c r="H69" s="111"/>
      <c r="I69" s="35"/>
      <c r="J69" s="36"/>
      <c r="K69" t="s">
        <v>20</v>
      </c>
    </row>
    <row r="70" spans="1:11" s="1" customFormat="1" ht="32.25" customHeight="1" x14ac:dyDescent="0.25">
      <c r="A70" s="65" t="s">
        <v>164</v>
      </c>
      <c r="B70" s="56" t="s">
        <v>156</v>
      </c>
      <c r="C70" s="66" t="s">
        <v>165</v>
      </c>
      <c r="D70" s="66" t="s">
        <v>166</v>
      </c>
      <c r="E70" s="58" t="s">
        <v>167</v>
      </c>
      <c r="F70" s="58"/>
      <c r="G70" s="58"/>
      <c r="H70" s="81"/>
      <c r="I70" s="58"/>
      <c r="J70" s="69"/>
      <c r="K70" t="s">
        <v>20</v>
      </c>
    </row>
    <row r="71" spans="1:11" s="1" customFormat="1" ht="32.25" customHeight="1" x14ac:dyDescent="0.25">
      <c r="A71" s="65" t="s">
        <v>164</v>
      </c>
      <c r="B71" s="56" t="s">
        <v>160</v>
      </c>
      <c r="C71" s="66" t="s">
        <v>165</v>
      </c>
      <c r="D71" s="66" t="s">
        <v>22</v>
      </c>
      <c r="E71" s="58" t="s">
        <v>58</v>
      </c>
      <c r="F71" s="58"/>
      <c r="G71" s="58"/>
      <c r="H71" s="81"/>
      <c r="I71" s="58"/>
      <c r="J71" s="69"/>
      <c r="K71" t="s">
        <v>20</v>
      </c>
    </row>
    <row r="72" spans="1:11" s="1" customFormat="1" ht="32.25" customHeight="1" x14ac:dyDescent="0.25">
      <c r="A72" s="65" t="s">
        <v>164</v>
      </c>
      <c r="B72" s="66" t="s">
        <v>162</v>
      </c>
      <c r="C72" s="66" t="s">
        <v>165</v>
      </c>
      <c r="D72" s="66" t="s">
        <v>166</v>
      </c>
      <c r="E72" s="58"/>
      <c r="F72" s="58"/>
      <c r="G72" s="58"/>
      <c r="H72" s="81"/>
      <c r="I72" s="58" t="s">
        <v>58</v>
      </c>
      <c r="J72" s="69"/>
      <c r="K72" t="s">
        <v>20</v>
      </c>
    </row>
    <row r="73" spans="1:11" s="1" customFormat="1" ht="32.25" customHeight="1" x14ac:dyDescent="0.25">
      <c r="A73" s="65" t="s">
        <v>164</v>
      </c>
      <c r="B73" s="66" t="s">
        <v>163</v>
      </c>
      <c r="C73" s="66" t="s">
        <v>165</v>
      </c>
      <c r="D73" s="66" t="s">
        <v>166</v>
      </c>
      <c r="E73" s="58"/>
      <c r="F73" s="58"/>
      <c r="G73" s="58"/>
      <c r="H73" s="81"/>
      <c r="I73" s="58" t="s">
        <v>79</v>
      </c>
      <c r="J73" s="69"/>
      <c r="K73" t="s">
        <v>20</v>
      </c>
    </row>
    <row r="74" spans="1:11" s="1" customFormat="1" ht="32.25" customHeight="1" x14ac:dyDescent="0.25">
      <c r="A74" s="16" t="s">
        <v>168</v>
      </c>
      <c r="B74" s="7" t="s">
        <v>156</v>
      </c>
      <c r="C74" s="8" t="s">
        <v>169</v>
      </c>
      <c r="D74" s="132" t="s">
        <v>170</v>
      </c>
      <c r="E74" s="10"/>
      <c r="F74" s="10" t="s">
        <v>48</v>
      </c>
      <c r="G74" s="10"/>
      <c r="H74" s="111"/>
      <c r="I74" s="10"/>
      <c r="J74" s="36"/>
      <c r="K74" t="s">
        <v>20</v>
      </c>
    </row>
    <row r="75" spans="1:11" s="142" customFormat="1" ht="35.25" customHeight="1" x14ac:dyDescent="0.25">
      <c r="A75" s="139" t="s">
        <v>168</v>
      </c>
      <c r="B75" s="121" t="s">
        <v>160</v>
      </c>
      <c r="C75" s="140" t="s">
        <v>169</v>
      </c>
      <c r="D75" s="33" t="s">
        <v>171</v>
      </c>
      <c r="E75" s="10"/>
      <c r="F75" s="10"/>
      <c r="G75" s="10" t="s">
        <v>58</v>
      </c>
      <c r="H75" s="111"/>
      <c r="I75" s="10"/>
      <c r="J75" s="36"/>
      <c r="K75" s="141" t="s">
        <v>20</v>
      </c>
    </row>
    <row r="76" spans="1:11" s="1" customFormat="1" ht="32.25" customHeight="1" x14ac:dyDescent="0.25">
      <c r="A76" s="16" t="s">
        <v>168</v>
      </c>
      <c r="B76" s="7" t="s">
        <v>162</v>
      </c>
      <c r="C76" s="8" t="s">
        <v>169</v>
      </c>
      <c r="D76" s="8" t="s">
        <v>172</v>
      </c>
      <c r="E76" s="10"/>
      <c r="F76" s="10"/>
      <c r="G76" s="10" t="s">
        <v>99</v>
      </c>
      <c r="H76" s="111"/>
      <c r="I76" s="10"/>
      <c r="J76" s="36"/>
      <c r="K76" t="s">
        <v>20</v>
      </c>
    </row>
    <row r="77" spans="1:11" s="1" customFormat="1" ht="32.25" customHeight="1" x14ac:dyDescent="0.25">
      <c r="A77" s="16" t="s">
        <v>168</v>
      </c>
      <c r="B77" s="8" t="s">
        <v>163</v>
      </c>
      <c r="C77" s="8" t="s">
        <v>169</v>
      </c>
      <c r="D77" s="33" t="s">
        <v>171</v>
      </c>
      <c r="E77" s="10"/>
      <c r="F77" s="10"/>
      <c r="G77" s="10"/>
      <c r="H77" s="111" t="s">
        <v>173</v>
      </c>
      <c r="I77" s="10"/>
      <c r="J77" s="36"/>
      <c r="K77" t="s">
        <v>20</v>
      </c>
    </row>
    <row r="78" spans="1:11" s="1" customFormat="1" ht="32.25" customHeight="1" x14ac:dyDescent="0.25">
      <c r="A78" s="16" t="s">
        <v>174</v>
      </c>
      <c r="B78" s="8" t="s">
        <v>156</v>
      </c>
      <c r="C78" s="8" t="s">
        <v>175</v>
      </c>
      <c r="D78" s="8" t="s">
        <v>176</v>
      </c>
      <c r="E78" s="10"/>
      <c r="F78" s="10"/>
      <c r="G78" s="10"/>
      <c r="H78" s="111" t="s">
        <v>122</v>
      </c>
      <c r="I78" s="10"/>
      <c r="J78" s="36"/>
      <c r="K78" t="s">
        <v>20</v>
      </c>
    </row>
    <row r="79" spans="1:11" s="1" customFormat="1" ht="32.25" customHeight="1" x14ac:dyDescent="0.25">
      <c r="A79" s="16" t="s">
        <v>174</v>
      </c>
      <c r="B79" s="8" t="s">
        <v>160</v>
      </c>
      <c r="C79" s="8" t="s">
        <v>175</v>
      </c>
      <c r="D79" s="8" t="s">
        <v>176</v>
      </c>
      <c r="E79" s="10"/>
      <c r="F79" s="10"/>
      <c r="G79" s="10"/>
      <c r="H79" s="111" t="s">
        <v>70</v>
      </c>
      <c r="I79" s="10"/>
      <c r="J79" s="36"/>
      <c r="K79" t="s">
        <v>20</v>
      </c>
    </row>
    <row r="80" spans="1:11" s="1" customFormat="1" ht="32.25" customHeight="1" x14ac:dyDescent="0.25">
      <c r="A80" s="16" t="s">
        <v>174</v>
      </c>
      <c r="B80" s="8" t="s">
        <v>162</v>
      </c>
      <c r="C80" s="8" t="s">
        <v>175</v>
      </c>
      <c r="D80" s="8" t="s">
        <v>176</v>
      </c>
      <c r="E80" s="10"/>
      <c r="F80" s="10" t="s">
        <v>98</v>
      </c>
      <c r="G80" s="10"/>
      <c r="H80" s="111"/>
      <c r="I80" s="10"/>
      <c r="J80" s="36"/>
      <c r="K80" t="s">
        <v>20</v>
      </c>
    </row>
    <row r="81" spans="1:11" s="1" customFormat="1" ht="32.25" customHeight="1" x14ac:dyDescent="0.25">
      <c r="A81" s="16" t="s">
        <v>174</v>
      </c>
      <c r="B81" s="8" t="s">
        <v>163</v>
      </c>
      <c r="C81" s="8" t="s">
        <v>175</v>
      </c>
      <c r="D81" s="8" t="s">
        <v>176</v>
      </c>
      <c r="E81" s="10" t="s">
        <v>99</v>
      </c>
      <c r="F81" s="10"/>
      <c r="G81" s="10"/>
      <c r="H81" s="111"/>
      <c r="I81" s="10"/>
      <c r="J81" s="36"/>
      <c r="K81" t="s">
        <v>20</v>
      </c>
    </row>
    <row r="82" spans="1:11" s="1" customFormat="1" ht="32.25" customHeight="1" x14ac:dyDescent="0.25">
      <c r="A82" s="16" t="s">
        <v>177</v>
      </c>
      <c r="B82" s="7" t="s">
        <v>156</v>
      </c>
      <c r="C82" s="8" t="s">
        <v>178</v>
      </c>
      <c r="D82" s="8" t="s">
        <v>179</v>
      </c>
      <c r="E82" s="10"/>
      <c r="F82" s="10" t="s">
        <v>113</v>
      </c>
      <c r="G82" s="10"/>
      <c r="H82" s="111" t="s">
        <v>180</v>
      </c>
      <c r="I82" s="10"/>
      <c r="J82" s="36"/>
      <c r="K82" t="s">
        <v>20</v>
      </c>
    </row>
    <row r="83" spans="1:11" s="1" customFormat="1" ht="32.25" customHeight="1" x14ac:dyDescent="0.25">
      <c r="A83" s="16" t="s">
        <v>177</v>
      </c>
      <c r="B83" s="7" t="s">
        <v>160</v>
      </c>
      <c r="C83" s="8" t="s">
        <v>178</v>
      </c>
      <c r="D83" s="8" t="s">
        <v>179</v>
      </c>
      <c r="E83" s="10"/>
      <c r="F83" s="10" t="s">
        <v>116</v>
      </c>
      <c r="G83" s="10"/>
      <c r="H83" s="111" t="s">
        <v>72</v>
      </c>
      <c r="I83" s="10"/>
      <c r="J83" s="36"/>
      <c r="K83" t="s">
        <v>20</v>
      </c>
    </row>
    <row r="84" spans="1:11" s="1" customFormat="1" ht="32.25" customHeight="1" x14ac:dyDescent="0.25">
      <c r="A84" s="16" t="s">
        <v>177</v>
      </c>
      <c r="B84" s="7" t="s">
        <v>162</v>
      </c>
      <c r="C84" s="8" t="s">
        <v>178</v>
      </c>
      <c r="D84" s="8" t="s">
        <v>179</v>
      </c>
      <c r="E84" s="10" t="s">
        <v>64</v>
      </c>
      <c r="F84" s="10"/>
      <c r="G84" s="10"/>
      <c r="H84" s="111"/>
      <c r="I84" s="10" t="s">
        <v>99</v>
      </c>
      <c r="J84" s="36"/>
      <c r="K84" t="s">
        <v>20</v>
      </c>
    </row>
    <row r="85" spans="1:11" s="1" customFormat="1" ht="32.25" customHeight="1" x14ac:dyDescent="0.25">
      <c r="A85" s="16" t="s">
        <v>177</v>
      </c>
      <c r="B85" s="8" t="s">
        <v>163</v>
      </c>
      <c r="C85" s="8" t="s">
        <v>178</v>
      </c>
      <c r="D85" s="8" t="s">
        <v>179</v>
      </c>
      <c r="E85" s="10" t="s">
        <v>128</v>
      </c>
      <c r="F85" s="10"/>
      <c r="G85" s="10"/>
      <c r="H85" s="111"/>
      <c r="I85" s="10" t="s">
        <v>116</v>
      </c>
      <c r="J85" s="36"/>
      <c r="K85" t="s">
        <v>20</v>
      </c>
    </row>
    <row r="86" spans="1:11" s="1" customFormat="1" ht="32.25" customHeight="1" x14ac:dyDescent="0.25">
      <c r="A86" s="16" t="s">
        <v>181</v>
      </c>
      <c r="B86" s="7" t="s">
        <v>156</v>
      </c>
      <c r="C86" s="135" t="s">
        <v>182</v>
      </c>
      <c r="D86" s="135" t="s">
        <v>183</v>
      </c>
      <c r="E86" s="10" t="s">
        <v>184</v>
      </c>
      <c r="F86" s="10"/>
      <c r="G86" s="10" t="s">
        <v>151</v>
      </c>
      <c r="H86" s="111"/>
      <c r="I86" s="10"/>
      <c r="J86" s="36"/>
      <c r="K86" t="s">
        <v>20</v>
      </c>
    </row>
    <row r="87" spans="1:11" s="1" customFormat="1" ht="32.25" customHeight="1" x14ac:dyDescent="0.25">
      <c r="A87" s="16" t="s">
        <v>181</v>
      </c>
      <c r="B87" s="7" t="s">
        <v>160</v>
      </c>
      <c r="C87" s="135" t="s">
        <v>182</v>
      </c>
      <c r="D87" s="135" t="s">
        <v>97</v>
      </c>
      <c r="E87" s="10" t="s">
        <v>144</v>
      </c>
      <c r="F87" s="10"/>
      <c r="G87" s="10" t="s">
        <v>184</v>
      </c>
      <c r="H87" s="111"/>
      <c r="I87" s="10"/>
      <c r="J87" s="36"/>
      <c r="K87" t="s">
        <v>20</v>
      </c>
    </row>
    <row r="88" spans="1:11" s="1" customFormat="1" ht="32.25" customHeight="1" x14ac:dyDescent="0.25">
      <c r="A88" s="16" t="s">
        <v>181</v>
      </c>
      <c r="B88" s="8" t="s">
        <v>162</v>
      </c>
      <c r="C88" s="135" t="s">
        <v>182</v>
      </c>
      <c r="D88" s="135" t="s">
        <v>183</v>
      </c>
      <c r="E88" s="10"/>
      <c r="F88" s="10"/>
      <c r="G88" s="10" t="s">
        <v>185</v>
      </c>
      <c r="H88" s="111"/>
      <c r="I88" s="10" t="s">
        <v>186</v>
      </c>
      <c r="J88" s="36"/>
      <c r="K88" t="s">
        <v>20</v>
      </c>
    </row>
    <row r="89" spans="1:11" s="1" customFormat="1" ht="32.25" customHeight="1" x14ac:dyDescent="0.25">
      <c r="A89" s="16" t="s">
        <v>181</v>
      </c>
      <c r="B89" s="8" t="s">
        <v>163</v>
      </c>
      <c r="C89" s="135" t="s">
        <v>182</v>
      </c>
      <c r="D89" s="8" t="s">
        <v>95</v>
      </c>
      <c r="E89" s="10" t="s">
        <v>144</v>
      </c>
      <c r="F89" s="10"/>
      <c r="G89" s="10" t="s">
        <v>187</v>
      </c>
      <c r="H89" s="111"/>
      <c r="I89" s="10"/>
      <c r="J89" s="36"/>
      <c r="K89" t="s">
        <v>20</v>
      </c>
    </row>
    <row r="90" spans="1:11" s="1" customFormat="1" ht="32.25" customHeight="1" x14ac:dyDescent="0.25">
      <c r="A90" s="16" t="s">
        <v>181</v>
      </c>
      <c r="B90" s="8" t="s">
        <v>188</v>
      </c>
      <c r="C90" s="135" t="s">
        <v>182</v>
      </c>
      <c r="D90" s="8" t="s">
        <v>189</v>
      </c>
      <c r="E90" s="10" t="s">
        <v>144</v>
      </c>
      <c r="F90" s="10"/>
      <c r="G90" s="10" t="s">
        <v>190</v>
      </c>
      <c r="H90" s="10"/>
      <c r="I90" s="9"/>
      <c r="J90" s="36"/>
      <c r="K90" t="s">
        <v>20</v>
      </c>
    </row>
    <row r="91" spans="1:11" s="1" customFormat="1" ht="39" customHeight="1" x14ac:dyDescent="0.25">
      <c r="A91" s="16" t="s">
        <v>181</v>
      </c>
      <c r="B91" s="8" t="s">
        <v>191</v>
      </c>
      <c r="C91" s="135" t="s">
        <v>182</v>
      </c>
      <c r="D91" s="8" t="s">
        <v>95</v>
      </c>
      <c r="E91" s="10"/>
      <c r="F91" s="10" t="s">
        <v>192</v>
      </c>
      <c r="G91" s="10"/>
      <c r="H91" s="10" t="s">
        <v>144</v>
      </c>
      <c r="I91" s="9"/>
      <c r="J91" s="36"/>
      <c r="K91" t="s">
        <v>20</v>
      </c>
    </row>
    <row r="92" spans="1:11" ht="32.25" customHeight="1" thickBot="1" x14ac:dyDescent="0.35">
      <c r="A92" s="61"/>
      <c r="B92" s="61"/>
      <c r="C92" s="62" t="s">
        <v>193</v>
      </c>
      <c r="D92" s="62"/>
      <c r="E92" s="63"/>
      <c r="F92" s="63"/>
      <c r="G92" s="63"/>
      <c r="H92" s="63"/>
      <c r="I92" s="63"/>
    </row>
    <row r="93" spans="1:11" ht="30.75" customHeight="1" thickBot="1" x14ac:dyDescent="0.3">
      <c r="A93" s="71" t="s">
        <v>4</v>
      </c>
      <c r="B93" s="72" t="s">
        <v>5</v>
      </c>
      <c r="C93" s="72" t="s">
        <v>6</v>
      </c>
      <c r="D93" s="64" t="s">
        <v>7</v>
      </c>
      <c r="E93" s="73" t="s">
        <v>8</v>
      </c>
      <c r="F93" s="73" t="s">
        <v>9</v>
      </c>
      <c r="G93" s="73" t="s">
        <v>10</v>
      </c>
      <c r="H93" s="73" t="s">
        <v>11</v>
      </c>
      <c r="I93" s="73" t="s">
        <v>12</v>
      </c>
      <c r="J93" s="74" t="s">
        <v>13</v>
      </c>
    </row>
    <row r="94" spans="1:11" ht="38.25" customHeight="1" x14ac:dyDescent="0.25">
      <c r="A94" s="127" t="s">
        <v>194</v>
      </c>
      <c r="B94" s="128" t="s">
        <v>195</v>
      </c>
      <c r="C94" s="129" t="s">
        <v>196</v>
      </c>
      <c r="D94" s="129" t="s">
        <v>197</v>
      </c>
      <c r="E94" s="157" t="s">
        <v>198</v>
      </c>
      <c r="F94" s="130"/>
      <c r="G94" s="130"/>
      <c r="H94" s="133"/>
      <c r="I94" s="134"/>
      <c r="J94" s="124"/>
      <c r="K94" t="s">
        <v>20</v>
      </c>
    </row>
    <row r="95" spans="1:11" s="1" customFormat="1" ht="32.25" customHeight="1" x14ac:dyDescent="0.25">
      <c r="A95" s="16" t="s">
        <v>194</v>
      </c>
      <c r="B95" s="7" t="s">
        <v>199</v>
      </c>
      <c r="C95" s="8" t="s">
        <v>196</v>
      </c>
      <c r="D95" s="8" t="s">
        <v>200</v>
      </c>
      <c r="E95" s="10"/>
      <c r="F95" s="10" t="s">
        <v>96</v>
      </c>
      <c r="G95" s="10"/>
      <c r="H95" s="112"/>
      <c r="I95" s="35"/>
      <c r="J95" s="36"/>
      <c r="K95" t="s">
        <v>20</v>
      </c>
    </row>
    <row r="96" spans="1:11" s="1" customFormat="1" ht="32.25" customHeight="1" x14ac:dyDescent="0.25">
      <c r="A96" s="16" t="s">
        <v>201</v>
      </c>
      <c r="B96" s="7" t="s">
        <v>195</v>
      </c>
      <c r="C96" s="123" t="s">
        <v>202</v>
      </c>
      <c r="D96" s="33" t="s">
        <v>203</v>
      </c>
      <c r="E96" s="10"/>
      <c r="F96" s="10" t="s">
        <v>36</v>
      </c>
      <c r="G96" s="10"/>
      <c r="H96" s="111"/>
      <c r="I96" s="35"/>
      <c r="J96" s="36"/>
      <c r="K96" t="s">
        <v>20</v>
      </c>
    </row>
    <row r="97" spans="1:11" s="1" customFormat="1" ht="32.25" customHeight="1" x14ac:dyDescent="0.25">
      <c r="A97" s="16" t="s">
        <v>201</v>
      </c>
      <c r="B97" s="7" t="s">
        <v>199</v>
      </c>
      <c r="C97" s="123" t="s">
        <v>202</v>
      </c>
      <c r="D97" s="33" t="s">
        <v>204</v>
      </c>
      <c r="E97" s="10"/>
      <c r="F97" s="10"/>
      <c r="G97" s="10"/>
      <c r="H97" s="111"/>
      <c r="I97" s="156" t="s">
        <v>205</v>
      </c>
      <c r="J97" s="36"/>
      <c r="K97" t="s">
        <v>20</v>
      </c>
    </row>
    <row r="98" spans="1:11" s="1" customFormat="1" ht="32.25" customHeight="1" x14ac:dyDescent="0.25">
      <c r="A98" s="16" t="s">
        <v>201</v>
      </c>
      <c r="B98" s="7" t="s">
        <v>206</v>
      </c>
      <c r="C98" s="123" t="s">
        <v>202</v>
      </c>
      <c r="D98" s="8" t="s">
        <v>207</v>
      </c>
      <c r="E98" s="10"/>
      <c r="F98" s="10" t="s">
        <v>208</v>
      </c>
      <c r="G98" s="10"/>
      <c r="H98" s="111"/>
      <c r="I98" s="35"/>
      <c r="J98" s="36"/>
      <c r="K98" t="s">
        <v>20</v>
      </c>
    </row>
    <row r="99" spans="1:11" s="1" customFormat="1" ht="32.25" customHeight="1" x14ac:dyDescent="0.25">
      <c r="A99" s="16" t="s">
        <v>209</v>
      </c>
      <c r="B99" s="121" t="s">
        <v>195</v>
      </c>
      <c r="C99" s="8" t="s">
        <v>210</v>
      </c>
      <c r="D99" s="8" t="s">
        <v>211</v>
      </c>
      <c r="E99" s="10" t="s">
        <v>212</v>
      </c>
      <c r="F99" s="10"/>
      <c r="G99" s="10"/>
      <c r="H99" s="111"/>
      <c r="I99" s="10"/>
      <c r="J99" s="36"/>
      <c r="K99" t="s">
        <v>20</v>
      </c>
    </row>
    <row r="100" spans="1:11" s="1" customFormat="1" ht="32.25" customHeight="1" x14ac:dyDescent="0.25">
      <c r="A100" s="16" t="s">
        <v>209</v>
      </c>
      <c r="B100" s="122" t="s">
        <v>199</v>
      </c>
      <c r="C100" s="8" t="s">
        <v>210</v>
      </c>
      <c r="D100" s="8" t="s">
        <v>211</v>
      </c>
      <c r="E100" s="10"/>
      <c r="F100" s="10"/>
      <c r="G100" s="10"/>
      <c r="H100" s="111" t="s">
        <v>79</v>
      </c>
      <c r="I100" s="10"/>
      <c r="J100" s="36"/>
      <c r="K100" t="s">
        <v>20</v>
      </c>
    </row>
    <row r="101" spans="1:11" s="1" customFormat="1" ht="32.25" customHeight="1" x14ac:dyDescent="0.25">
      <c r="A101" s="16" t="s">
        <v>209</v>
      </c>
      <c r="B101" s="123" t="s">
        <v>206</v>
      </c>
      <c r="C101" s="8" t="s">
        <v>210</v>
      </c>
      <c r="D101" s="8" t="s">
        <v>211</v>
      </c>
      <c r="E101" s="10"/>
      <c r="F101" s="9"/>
      <c r="G101" s="10"/>
      <c r="H101" s="111" t="s">
        <v>33</v>
      </c>
      <c r="I101" s="10"/>
      <c r="J101" s="36"/>
      <c r="K101" t="s">
        <v>20</v>
      </c>
    </row>
    <row r="102" spans="1:11" s="1" customFormat="1" ht="32.25" customHeight="1" x14ac:dyDescent="0.25">
      <c r="A102" s="16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36</v>
      </c>
      <c r="H102" s="111"/>
      <c r="I102" s="10"/>
      <c r="J102" s="36"/>
      <c r="K102" t="s">
        <v>20</v>
      </c>
    </row>
    <row r="103" spans="1:11" s="1" customFormat="1" ht="32.25" customHeight="1" x14ac:dyDescent="0.25">
      <c r="A103" s="16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/>
      <c r="H103" s="111"/>
      <c r="I103" s="10" t="s">
        <v>85</v>
      </c>
      <c r="J103" s="36"/>
      <c r="K103" t="s">
        <v>20</v>
      </c>
    </row>
    <row r="104" spans="1:11" s="1" customFormat="1" ht="32.25" customHeight="1" x14ac:dyDescent="0.25">
      <c r="A104" s="16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220</v>
      </c>
      <c r="G104" s="10"/>
      <c r="H104" s="111"/>
      <c r="I104" s="10"/>
      <c r="J104" s="36"/>
      <c r="K104" t="s">
        <v>20</v>
      </c>
    </row>
    <row r="105" spans="1:11" s="1" customFormat="1" ht="32.25" customHeight="1" x14ac:dyDescent="0.25">
      <c r="A105" s="16" t="s">
        <v>217</v>
      </c>
      <c r="B105" s="7" t="s">
        <v>199</v>
      </c>
      <c r="C105" s="8" t="s">
        <v>218</v>
      </c>
      <c r="D105" s="8" t="s">
        <v>219</v>
      </c>
      <c r="E105" s="10" t="s">
        <v>221</v>
      </c>
      <c r="F105" s="10"/>
      <c r="G105" s="10"/>
      <c r="H105" s="111"/>
      <c r="I105" s="10"/>
      <c r="J105" s="36"/>
      <c r="K105" t="s">
        <v>20</v>
      </c>
    </row>
    <row r="106" spans="1:11" s="1" customFormat="1" ht="32.25" customHeight="1" x14ac:dyDescent="0.25">
      <c r="A106" s="16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45" t="s">
        <v>223</v>
      </c>
      <c r="I106" s="10"/>
      <c r="J106" s="36"/>
      <c r="K106" t="s">
        <v>20</v>
      </c>
    </row>
    <row r="107" spans="1:11" ht="32.25" customHeight="1" x14ac:dyDescent="0.25">
      <c r="A107" s="16" t="s">
        <v>224</v>
      </c>
      <c r="B107" s="7" t="s">
        <v>195</v>
      </c>
      <c r="C107" s="8" t="s">
        <v>225</v>
      </c>
      <c r="D107" s="8" t="s">
        <v>226</v>
      </c>
      <c r="E107" s="10" t="s">
        <v>220</v>
      </c>
      <c r="F107" s="10"/>
      <c r="G107" s="10"/>
      <c r="H107" s="111"/>
      <c r="I107" s="10" t="s">
        <v>151</v>
      </c>
      <c r="J107" s="69"/>
      <c r="K107" s="119" t="s">
        <v>227</v>
      </c>
    </row>
    <row r="108" spans="1:11" ht="32.25" customHeight="1" x14ac:dyDescent="0.25">
      <c r="A108" s="16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229</v>
      </c>
      <c r="H108" s="111"/>
      <c r="I108" s="10" t="s">
        <v>151</v>
      </c>
      <c r="J108" s="69"/>
      <c r="K108" s="119" t="s">
        <v>227</v>
      </c>
    </row>
    <row r="109" spans="1:11" ht="32.25" customHeight="1" x14ac:dyDescent="0.25">
      <c r="A109" s="16" t="s">
        <v>224</v>
      </c>
      <c r="B109" s="8" t="s">
        <v>206</v>
      </c>
      <c r="C109" s="8" t="s">
        <v>225</v>
      </c>
      <c r="D109" s="8" t="s">
        <v>230</v>
      </c>
      <c r="E109" s="10" t="s">
        <v>231</v>
      </c>
      <c r="F109" s="10"/>
      <c r="G109" s="10"/>
      <c r="H109" s="111" t="s">
        <v>142</v>
      </c>
      <c r="I109" s="10"/>
      <c r="J109" s="36"/>
      <c r="K109" s="119" t="s">
        <v>227</v>
      </c>
    </row>
    <row r="110" spans="1:11" ht="32.25" customHeight="1" thickBot="1" x14ac:dyDescent="0.35">
      <c r="A110" s="61"/>
      <c r="B110" s="61"/>
      <c r="C110" s="62" t="s">
        <v>232</v>
      </c>
      <c r="D110" s="62"/>
      <c r="E110" s="63"/>
      <c r="F110" s="63"/>
      <c r="G110" s="63"/>
      <c r="H110" s="63"/>
      <c r="I110" s="63"/>
    </row>
    <row r="111" spans="1:11" ht="30.75" customHeight="1" thickBot="1" x14ac:dyDescent="0.3">
      <c r="A111" s="71" t="s">
        <v>4</v>
      </c>
      <c r="B111" s="72" t="s">
        <v>5</v>
      </c>
      <c r="C111" s="72" t="s">
        <v>6</v>
      </c>
      <c r="D111" s="64" t="s">
        <v>7</v>
      </c>
      <c r="E111" s="73" t="s">
        <v>8</v>
      </c>
      <c r="F111" s="73" t="s">
        <v>9</v>
      </c>
      <c r="G111" s="73" t="s">
        <v>10</v>
      </c>
      <c r="H111" s="73" t="s">
        <v>11</v>
      </c>
      <c r="I111" s="73" t="s">
        <v>12</v>
      </c>
      <c r="J111" s="74" t="s">
        <v>13</v>
      </c>
    </row>
    <row r="112" spans="1:11" s="1" customFormat="1" ht="32.25" customHeight="1" x14ac:dyDescent="0.25">
      <c r="A112" s="127" t="s">
        <v>233</v>
      </c>
      <c r="B112" s="128" t="s">
        <v>234</v>
      </c>
      <c r="C112" s="153" t="s">
        <v>235</v>
      </c>
      <c r="D112" s="8" t="s">
        <v>200</v>
      </c>
      <c r="E112" s="130"/>
      <c r="F112" s="130" t="s">
        <v>119</v>
      </c>
      <c r="G112" s="130"/>
      <c r="H112" s="131"/>
      <c r="I112" s="130"/>
      <c r="J112" s="124"/>
      <c r="K112" t="s">
        <v>20</v>
      </c>
    </row>
    <row r="113" spans="1:11" s="1" customFormat="1" ht="32.25" customHeight="1" x14ac:dyDescent="0.25">
      <c r="A113" s="16" t="s">
        <v>233</v>
      </c>
      <c r="B113" s="7" t="s">
        <v>236</v>
      </c>
      <c r="C113" s="8" t="s">
        <v>235</v>
      </c>
      <c r="D113" s="8" t="s">
        <v>200</v>
      </c>
      <c r="E113" s="130"/>
      <c r="F113" s="130" t="s">
        <v>237</v>
      </c>
      <c r="G113" s="130"/>
      <c r="H113" s="131"/>
      <c r="I113" s="10"/>
      <c r="J113" s="36"/>
      <c r="K113" t="s">
        <v>20</v>
      </c>
    </row>
    <row r="114" spans="1:11" s="1" customFormat="1" ht="32.25" customHeight="1" x14ac:dyDescent="0.25">
      <c r="A114" s="16" t="s">
        <v>233</v>
      </c>
      <c r="B114" s="8" t="s">
        <v>238</v>
      </c>
      <c r="C114" s="8" t="s">
        <v>235</v>
      </c>
      <c r="D114" s="8" t="s">
        <v>200</v>
      </c>
      <c r="E114" s="130" t="s">
        <v>94</v>
      </c>
      <c r="F114" s="130"/>
      <c r="G114" s="130"/>
      <c r="H114" s="131"/>
      <c r="I114" s="10"/>
      <c r="J114" s="36"/>
      <c r="K114" t="s">
        <v>20</v>
      </c>
    </row>
    <row r="115" spans="1:11" s="1" customFormat="1" ht="32.25" customHeight="1" x14ac:dyDescent="0.25">
      <c r="A115" s="16" t="s">
        <v>233</v>
      </c>
      <c r="B115" s="8" t="s">
        <v>239</v>
      </c>
      <c r="C115" s="8" t="s">
        <v>235</v>
      </c>
      <c r="D115" s="8" t="s">
        <v>200</v>
      </c>
      <c r="E115" s="130"/>
      <c r="F115" s="130"/>
      <c r="G115" s="130"/>
      <c r="H115" s="131" t="s">
        <v>93</v>
      </c>
      <c r="I115" s="10"/>
      <c r="J115" s="36"/>
      <c r="K115" t="s">
        <v>20</v>
      </c>
    </row>
    <row r="116" spans="1:11" ht="32.25" customHeight="1" x14ac:dyDescent="0.25">
      <c r="A116" s="65" t="s">
        <v>240</v>
      </c>
      <c r="B116" s="56" t="s">
        <v>234</v>
      </c>
      <c r="C116" s="66" t="s">
        <v>241</v>
      </c>
      <c r="D116" s="66" t="s">
        <v>74</v>
      </c>
      <c r="E116" s="58" t="s">
        <v>35</v>
      </c>
      <c r="F116" s="58"/>
      <c r="G116" s="58"/>
      <c r="H116" s="81"/>
      <c r="I116" s="86"/>
      <c r="J116" s="69"/>
      <c r="K116" s="119" t="s">
        <v>20</v>
      </c>
    </row>
    <row r="117" spans="1:11" ht="32.25" customHeight="1" x14ac:dyDescent="0.25">
      <c r="A117" s="65" t="s">
        <v>240</v>
      </c>
      <c r="B117" s="56" t="s">
        <v>236</v>
      </c>
      <c r="C117" s="66" t="s">
        <v>241</v>
      </c>
      <c r="D117" s="66" t="s">
        <v>74</v>
      </c>
      <c r="E117" s="58" t="s">
        <v>24</v>
      </c>
      <c r="F117" s="80"/>
      <c r="G117" s="58"/>
      <c r="H117" s="81"/>
      <c r="I117" s="58"/>
      <c r="J117" s="69"/>
      <c r="K117" s="119" t="s">
        <v>20</v>
      </c>
    </row>
    <row r="118" spans="1:11" ht="32.25" customHeight="1" x14ac:dyDescent="0.25">
      <c r="A118" s="65" t="s">
        <v>240</v>
      </c>
      <c r="B118" s="66" t="s">
        <v>238</v>
      </c>
      <c r="C118" s="66" t="s">
        <v>241</v>
      </c>
      <c r="D118" s="66" t="s">
        <v>74</v>
      </c>
      <c r="E118" s="58"/>
      <c r="F118" s="80"/>
      <c r="G118" s="58"/>
      <c r="H118" s="81"/>
      <c r="I118" s="58" t="s">
        <v>48</v>
      </c>
      <c r="J118" s="69"/>
      <c r="K118" s="119" t="s">
        <v>20</v>
      </c>
    </row>
    <row r="119" spans="1:11" ht="32.25" customHeight="1" x14ac:dyDescent="0.25">
      <c r="A119" s="65" t="s">
        <v>240</v>
      </c>
      <c r="B119" s="66" t="s">
        <v>239</v>
      </c>
      <c r="C119" s="66" t="s">
        <v>241</v>
      </c>
      <c r="D119" s="66" t="s">
        <v>74</v>
      </c>
      <c r="E119" s="58"/>
      <c r="F119" s="80"/>
      <c r="G119" s="58"/>
      <c r="H119" s="81"/>
      <c r="I119" s="58" t="s">
        <v>167</v>
      </c>
      <c r="J119" s="69"/>
      <c r="K119" s="119" t="s">
        <v>20</v>
      </c>
    </row>
    <row r="120" spans="1:11" ht="32.25" customHeight="1" x14ac:dyDescent="0.25">
      <c r="A120" s="65" t="s">
        <v>242</v>
      </c>
      <c r="B120" s="57" t="s">
        <v>234</v>
      </c>
      <c r="C120" s="57" t="s">
        <v>243</v>
      </c>
      <c r="D120" s="66" t="s">
        <v>166</v>
      </c>
      <c r="E120" s="58" t="s">
        <v>85</v>
      </c>
      <c r="F120" s="58"/>
      <c r="G120" s="58"/>
      <c r="H120" s="81"/>
      <c r="I120" s="58"/>
      <c r="J120" s="69"/>
      <c r="K120" s="119" t="s">
        <v>20</v>
      </c>
    </row>
    <row r="121" spans="1:11" ht="32.25" customHeight="1" x14ac:dyDescent="0.25">
      <c r="A121" s="65" t="s">
        <v>242</v>
      </c>
      <c r="B121" s="57" t="s">
        <v>236</v>
      </c>
      <c r="C121" s="57" t="s">
        <v>243</v>
      </c>
      <c r="D121" s="66" t="s">
        <v>166</v>
      </c>
      <c r="E121" s="58"/>
      <c r="F121" s="58"/>
      <c r="G121" s="58"/>
      <c r="H121" s="81" t="s">
        <v>35</v>
      </c>
      <c r="I121" s="58"/>
      <c r="J121" s="69"/>
      <c r="K121" s="119" t="s">
        <v>20</v>
      </c>
    </row>
    <row r="122" spans="1:11" ht="32.25" customHeight="1" x14ac:dyDescent="0.25">
      <c r="A122" s="56" t="s">
        <v>242</v>
      </c>
      <c r="B122" s="57" t="s">
        <v>238</v>
      </c>
      <c r="C122" s="57" t="s">
        <v>243</v>
      </c>
      <c r="D122" s="57" t="s">
        <v>17</v>
      </c>
      <c r="E122" s="58"/>
      <c r="F122" s="58"/>
      <c r="G122" s="58"/>
      <c r="H122" s="58" t="s">
        <v>98</v>
      </c>
      <c r="I122" s="58"/>
      <c r="J122" s="69"/>
      <c r="K122" s="119" t="s">
        <v>20</v>
      </c>
    </row>
    <row r="123" spans="1:11" s="1" customFormat="1" ht="32.25" customHeight="1" x14ac:dyDescent="0.25">
      <c r="A123" s="16" t="s">
        <v>242</v>
      </c>
      <c r="B123" s="33" t="s">
        <v>239</v>
      </c>
      <c r="C123" s="33" t="s">
        <v>243</v>
      </c>
      <c r="D123" s="8" t="s">
        <v>244</v>
      </c>
      <c r="E123" s="10"/>
      <c r="F123" s="10"/>
      <c r="G123" s="10" t="s">
        <v>205</v>
      </c>
      <c r="H123" s="111"/>
      <c r="I123" s="10"/>
      <c r="J123" s="36"/>
      <c r="K123" s="119" t="s">
        <v>20</v>
      </c>
    </row>
    <row r="124" spans="1:11" ht="32.25" customHeight="1" x14ac:dyDescent="0.25">
      <c r="A124" s="65" t="s">
        <v>245</v>
      </c>
      <c r="B124" s="56" t="s">
        <v>234</v>
      </c>
      <c r="C124" s="56" t="s">
        <v>246</v>
      </c>
      <c r="D124" s="66" t="s">
        <v>247</v>
      </c>
      <c r="E124" s="58"/>
      <c r="F124" s="58"/>
      <c r="G124" s="58" t="s">
        <v>119</v>
      </c>
      <c r="H124" s="81"/>
      <c r="I124" s="58"/>
      <c r="J124" s="69"/>
      <c r="K124" s="119" t="s">
        <v>20</v>
      </c>
    </row>
    <row r="125" spans="1:11" ht="32.25" customHeight="1" x14ac:dyDescent="0.25">
      <c r="A125" s="65" t="s">
        <v>245</v>
      </c>
      <c r="B125" s="56" t="s">
        <v>236</v>
      </c>
      <c r="C125" s="66" t="s">
        <v>246</v>
      </c>
      <c r="D125" s="57" t="s">
        <v>247</v>
      </c>
      <c r="E125" s="58" t="s">
        <v>119</v>
      </c>
      <c r="F125" s="58"/>
      <c r="G125" s="58"/>
      <c r="H125" s="81"/>
      <c r="I125" s="58"/>
      <c r="J125" s="69"/>
      <c r="K125" s="119" t="s">
        <v>20</v>
      </c>
    </row>
    <row r="126" spans="1:11" ht="32.25" customHeight="1" x14ac:dyDescent="0.25">
      <c r="A126" s="65" t="s">
        <v>245</v>
      </c>
      <c r="B126" s="66" t="s">
        <v>238</v>
      </c>
      <c r="C126" s="66" t="s">
        <v>246</v>
      </c>
      <c r="D126" s="57" t="s">
        <v>247</v>
      </c>
      <c r="E126" s="58"/>
      <c r="F126" s="58"/>
      <c r="G126" s="58" t="s">
        <v>81</v>
      </c>
      <c r="H126" s="81"/>
      <c r="I126" s="58"/>
      <c r="J126" s="69"/>
      <c r="K126" s="119" t="s">
        <v>20</v>
      </c>
    </row>
    <row r="127" spans="1:11" ht="32.25" customHeight="1" x14ac:dyDescent="0.25">
      <c r="A127" s="65" t="s">
        <v>245</v>
      </c>
      <c r="B127" s="66" t="s">
        <v>239</v>
      </c>
      <c r="C127" s="66" t="s">
        <v>246</v>
      </c>
      <c r="D127" s="57" t="s">
        <v>247</v>
      </c>
      <c r="E127" s="58" t="s">
        <v>81</v>
      </c>
      <c r="F127" s="58"/>
      <c r="G127" s="58"/>
      <c r="H127" s="81"/>
      <c r="I127" s="58"/>
      <c r="J127" s="69"/>
      <c r="K127" s="119" t="s">
        <v>20</v>
      </c>
    </row>
    <row r="128" spans="1:11" s="1" customFormat="1" ht="32.25" customHeight="1" x14ac:dyDescent="0.25">
      <c r="A128" s="16" t="s">
        <v>248</v>
      </c>
      <c r="B128" s="7" t="s">
        <v>234</v>
      </c>
      <c r="C128" s="8" t="s">
        <v>249</v>
      </c>
      <c r="D128" s="8" t="s">
        <v>250</v>
      </c>
      <c r="E128" s="10"/>
      <c r="F128" s="10" t="s">
        <v>144</v>
      </c>
      <c r="G128" s="10"/>
      <c r="H128" s="111" t="s">
        <v>251</v>
      </c>
      <c r="I128" s="10"/>
      <c r="J128" s="36"/>
      <c r="K128" t="s">
        <v>252</v>
      </c>
    </row>
    <row r="129" spans="1:11" s="1" customFormat="1" ht="32.25" customHeight="1" x14ac:dyDescent="0.25">
      <c r="A129" s="16" t="s">
        <v>248</v>
      </c>
      <c r="B129" s="7" t="s">
        <v>236</v>
      </c>
      <c r="C129" s="8" t="s">
        <v>249</v>
      </c>
      <c r="D129" s="8" t="s">
        <v>250</v>
      </c>
      <c r="E129" s="10"/>
      <c r="F129" s="10" t="s">
        <v>253</v>
      </c>
      <c r="G129" s="10"/>
      <c r="H129" s="111"/>
      <c r="I129" s="10" t="s">
        <v>254</v>
      </c>
      <c r="J129" s="36"/>
      <c r="K129" t="s">
        <v>252</v>
      </c>
    </row>
    <row r="130" spans="1:11" s="1" customFormat="1" ht="32.25" customHeight="1" x14ac:dyDescent="0.25">
      <c r="A130" s="16" t="s">
        <v>248</v>
      </c>
      <c r="B130" s="7" t="s">
        <v>238</v>
      </c>
      <c r="C130" s="7" t="s">
        <v>249</v>
      </c>
      <c r="D130" s="8" t="s">
        <v>250</v>
      </c>
      <c r="E130" s="10"/>
      <c r="F130" s="10" t="s">
        <v>142</v>
      </c>
      <c r="G130" s="151"/>
      <c r="H130" s="10" t="s">
        <v>255</v>
      </c>
      <c r="I130" s="10"/>
      <c r="J130" s="36"/>
      <c r="K130" t="s">
        <v>252</v>
      </c>
    </row>
    <row r="131" spans="1:11" s="1" customFormat="1" ht="32.25" customHeight="1" x14ac:dyDescent="0.25">
      <c r="A131" s="16" t="s">
        <v>248</v>
      </c>
      <c r="B131" s="8" t="s">
        <v>239</v>
      </c>
      <c r="C131" s="7" t="s">
        <v>249</v>
      </c>
      <c r="D131" s="8" t="s">
        <v>228</v>
      </c>
      <c r="E131" s="10"/>
      <c r="F131" s="10" t="s">
        <v>256</v>
      </c>
      <c r="G131" s="151"/>
      <c r="H131" s="10" t="s">
        <v>142</v>
      </c>
      <c r="I131" s="10"/>
      <c r="J131" s="36"/>
      <c r="K131" t="s">
        <v>252</v>
      </c>
    </row>
    <row r="132" spans="1:11" s="1" customFormat="1" ht="32.25" customHeight="1" x14ac:dyDescent="0.25">
      <c r="A132" s="16" t="s">
        <v>248</v>
      </c>
      <c r="B132" s="8" t="s">
        <v>257</v>
      </c>
      <c r="C132" s="7" t="s">
        <v>249</v>
      </c>
      <c r="D132" s="8" t="s">
        <v>226</v>
      </c>
      <c r="E132" s="10"/>
      <c r="F132" s="10"/>
      <c r="G132" s="152" t="s">
        <v>258</v>
      </c>
      <c r="H132" s="10"/>
      <c r="I132" s="10" t="s">
        <v>142</v>
      </c>
      <c r="J132" s="36"/>
      <c r="K132" t="s">
        <v>252</v>
      </c>
    </row>
    <row r="133" spans="1:11" s="1" customFormat="1" ht="32.25" customHeight="1" x14ac:dyDescent="0.25">
      <c r="A133" s="114" t="s">
        <v>259</v>
      </c>
      <c r="B133" s="7" t="s">
        <v>234</v>
      </c>
      <c r="C133" s="33" t="s">
        <v>260</v>
      </c>
      <c r="D133" s="8" t="s">
        <v>261</v>
      </c>
      <c r="E133" s="10"/>
      <c r="F133" s="10"/>
      <c r="G133" s="10" t="s">
        <v>208</v>
      </c>
      <c r="H133" s="111"/>
      <c r="I133" s="10" t="s">
        <v>120</v>
      </c>
      <c r="J133" s="36"/>
      <c r="K133" t="s">
        <v>20</v>
      </c>
    </row>
    <row r="134" spans="1:11" s="1" customFormat="1" ht="37.5" customHeight="1" x14ac:dyDescent="0.25">
      <c r="A134" s="16" t="s">
        <v>259</v>
      </c>
      <c r="B134" s="7" t="s">
        <v>236</v>
      </c>
      <c r="C134" s="33" t="s">
        <v>260</v>
      </c>
      <c r="D134" s="8" t="s">
        <v>261</v>
      </c>
      <c r="E134" s="10"/>
      <c r="F134" s="10"/>
      <c r="G134" s="10" t="s">
        <v>198</v>
      </c>
      <c r="H134" s="111"/>
      <c r="I134" s="10" t="s">
        <v>23</v>
      </c>
      <c r="J134" s="36"/>
      <c r="K134" t="s">
        <v>20</v>
      </c>
    </row>
    <row r="135" spans="1:11" s="1" customFormat="1" ht="33.75" customHeight="1" x14ac:dyDescent="0.25">
      <c r="A135" s="7" t="s">
        <v>259</v>
      </c>
      <c r="B135" s="7" t="s">
        <v>238</v>
      </c>
      <c r="C135" s="33" t="s">
        <v>260</v>
      </c>
      <c r="D135" s="8" t="s">
        <v>261</v>
      </c>
      <c r="E135" s="10"/>
      <c r="F135" s="10"/>
      <c r="G135" s="10" t="s">
        <v>113</v>
      </c>
      <c r="H135" s="10"/>
      <c r="I135" s="10" t="s">
        <v>112</v>
      </c>
      <c r="J135" s="36"/>
      <c r="K135" t="s">
        <v>20</v>
      </c>
    </row>
    <row r="136" spans="1:11" s="1" customFormat="1" ht="32.25" customHeight="1" x14ac:dyDescent="0.25">
      <c r="A136" s="7" t="s">
        <v>259</v>
      </c>
      <c r="B136" s="8" t="s">
        <v>239</v>
      </c>
      <c r="C136" s="33" t="s">
        <v>260</v>
      </c>
      <c r="D136" s="8" t="s">
        <v>262</v>
      </c>
      <c r="E136" s="10"/>
      <c r="F136" s="10" t="s">
        <v>120</v>
      </c>
      <c r="G136" s="10"/>
      <c r="H136" s="10" t="s">
        <v>208</v>
      </c>
      <c r="I136" s="10"/>
      <c r="J136" s="36"/>
      <c r="K136" t="s">
        <v>20</v>
      </c>
    </row>
    <row r="137" spans="1:11" s="1" customFormat="1" ht="32.25" customHeight="1" x14ac:dyDescent="0.25">
      <c r="A137" s="7" t="s">
        <v>259</v>
      </c>
      <c r="B137" s="8" t="s">
        <v>257</v>
      </c>
      <c r="C137" s="33" t="s">
        <v>260</v>
      </c>
      <c r="D137" s="8" t="s">
        <v>262</v>
      </c>
      <c r="E137" s="10"/>
      <c r="F137" s="10" t="s">
        <v>112</v>
      </c>
      <c r="G137" s="10"/>
      <c r="H137" s="10" t="s">
        <v>119</v>
      </c>
      <c r="I137" s="10"/>
      <c r="J137" s="36"/>
      <c r="K137" t="s">
        <v>20</v>
      </c>
    </row>
    <row r="138" spans="1:11" ht="32.25" customHeight="1" thickBot="1" x14ac:dyDescent="0.35">
      <c r="A138" s="61"/>
      <c r="B138" s="61"/>
      <c r="C138" s="62" t="s">
        <v>263</v>
      </c>
      <c r="D138" s="62"/>
      <c r="E138" s="63"/>
      <c r="F138" s="63"/>
      <c r="G138" s="63"/>
      <c r="H138" s="63"/>
      <c r="I138" s="63"/>
    </row>
    <row r="139" spans="1:11" ht="30.75" customHeight="1" x14ac:dyDescent="0.25">
      <c r="A139" s="88" t="s">
        <v>4</v>
      </c>
      <c r="B139" s="89" t="s">
        <v>5</v>
      </c>
      <c r="C139" s="89" t="s">
        <v>6</v>
      </c>
      <c r="D139" s="90" t="s">
        <v>7</v>
      </c>
      <c r="E139" s="91" t="s">
        <v>8</v>
      </c>
      <c r="F139" s="91" t="s">
        <v>9</v>
      </c>
      <c r="G139" s="91" t="s">
        <v>10</v>
      </c>
      <c r="H139" s="91" t="s">
        <v>11</v>
      </c>
      <c r="I139" s="91" t="s">
        <v>12</v>
      </c>
      <c r="J139" s="92" t="s">
        <v>13</v>
      </c>
    </row>
    <row r="140" spans="1:11" ht="32.25" customHeight="1" x14ac:dyDescent="0.25">
      <c r="A140" s="56" t="s">
        <v>264</v>
      </c>
      <c r="B140" s="56" t="s">
        <v>265</v>
      </c>
      <c r="C140" s="57" t="s">
        <v>266</v>
      </c>
      <c r="D140" s="66" t="s">
        <v>267</v>
      </c>
      <c r="E140" s="58" t="s">
        <v>143</v>
      </c>
      <c r="F140" s="58"/>
      <c r="G140" s="58"/>
      <c r="H140" s="58"/>
      <c r="I140" s="58"/>
      <c r="J140" s="69"/>
      <c r="K140" s="119" t="s">
        <v>20</v>
      </c>
    </row>
    <row r="141" spans="1:11" ht="32.25" customHeight="1" x14ac:dyDescent="0.25">
      <c r="A141" s="56" t="s">
        <v>264</v>
      </c>
      <c r="B141" s="56" t="s">
        <v>268</v>
      </c>
      <c r="C141" s="57" t="s">
        <v>266</v>
      </c>
      <c r="D141" s="66" t="s">
        <v>267</v>
      </c>
      <c r="E141" s="58" t="s">
        <v>186</v>
      </c>
      <c r="F141" s="58"/>
      <c r="G141" s="58"/>
      <c r="H141" s="58"/>
      <c r="I141" s="58"/>
      <c r="J141" s="69"/>
      <c r="K141" s="119" t="s">
        <v>20</v>
      </c>
    </row>
    <row r="142" spans="1:11" ht="32.25" customHeight="1" x14ac:dyDescent="0.25">
      <c r="A142" s="75" t="s">
        <v>264</v>
      </c>
      <c r="B142" s="76" t="s">
        <v>269</v>
      </c>
      <c r="C142" s="93" t="s">
        <v>266</v>
      </c>
      <c r="D142" s="66" t="s">
        <v>270</v>
      </c>
      <c r="E142" s="78"/>
      <c r="F142" s="78"/>
      <c r="G142" s="78" t="s">
        <v>143</v>
      </c>
      <c r="H142" s="79"/>
      <c r="I142" s="78"/>
      <c r="J142" s="70"/>
      <c r="K142" s="119" t="s">
        <v>20</v>
      </c>
    </row>
    <row r="143" spans="1:11" ht="32.25" customHeight="1" x14ac:dyDescent="0.25">
      <c r="A143" s="65" t="s">
        <v>271</v>
      </c>
      <c r="B143" s="56" t="s">
        <v>265</v>
      </c>
      <c r="C143" s="66" t="s">
        <v>272</v>
      </c>
      <c r="D143" s="66" t="s">
        <v>273</v>
      </c>
      <c r="E143" s="58"/>
      <c r="F143" s="144" t="s">
        <v>85</v>
      </c>
      <c r="G143" s="58"/>
      <c r="H143" s="81"/>
      <c r="I143" s="58"/>
      <c r="J143" s="69"/>
      <c r="K143" s="119" t="s">
        <v>20</v>
      </c>
    </row>
    <row r="144" spans="1:11" ht="32.25" customHeight="1" x14ac:dyDescent="0.25">
      <c r="A144" s="65" t="s">
        <v>271</v>
      </c>
      <c r="B144" s="56" t="s">
        <v>268</v>
      </c>
      <c r="C144" s="66" t="s">
        <v>272</v>
      </c>
      <c r="D144" s="66" t="s">
        <v>273</v>
      </c>
      <c r="E144" s="58"/>
      <c r="F144" s="10" t="s">
        <v>80</v>
      </c>
      <c r="G144" s="80"/>
      <c r="H144" s="81"/>
      <c r="I144" s="58"/>
      <c r="J144" s="69"/>
      <c r="K144" s="119" t="s">
        <v>20</v>
      </c>
    </row>
    <row r="145" spans="1:11" s="1" customFormat="1" ht="32.25" customHeight="1" x14ac:dyDescent="0.25">
      <c r="A145" s="16" t="s">
        <v>274</v>
      </c>
      <c r="B145" s="7" t="s">
        <v>265</v>
      </c>
      <c r="C145" s="33" t="s">
        <v>275</v>
      </c>
      <c r="D145" s="8" t="s">
        <v>276</v>
      </c>
      <c r="E145" s="10" t="s">
        <v>253</v>
      </c>
      <c r="F145" s="10"/>
      <c r="G145" s="10"/>
      <c r="H145" s="111" t="s">
        <v>143</v>
      </c>
      <c r="I145" s="10"/>
      <c r="J145" s="36"/>
      <c r="K145" t="s">
        <v>252</v>
      </c>
    </row>
    <row r="146" spans="1:11" s="1" customFormat="1" ht="32.25" customHeight="1" x14ac:dyDescent="0.25">
      <c r="A146" s="16" t="s">
        <v>274</v>
      </c>
      <c r="B146" s="7" t="s">
        <v>268</v>
      </c>
      <c r="C146" s="33" t="s">
        <v>275</v>
      </c>
      <c r="D146" s="8" t="s">
        <v>276</v>
      </c>
      <c r="E146" s="10"/>
      <c r="F146" s="152" t="s">
        <v>277</v>
      </c>
      <c r="G146" s="10"/>
      <c r="H146" s="154"/>
      <c r="I146" s="10" t="s">
        <v>142</v>
      </c>
      <c r="J146" s="36"/>
      <c r="K146" t="s">
        <v>252</v>
      </c>
    </row>
    <row r="147" spans="1:11" s="1" customFormat="1" ht="32.25" customHeight="1" x14ac:dyDescent="0.25">
      <c r="A147" s="16" t="s">
        <v>274</v>
      </c>
      <c r="B147" s="7" t="s">
        <v>269</v>
      </c>
      <c r="C147" s="155" t="s">
        <v>275</v>
      </c>
      <c r="D147" s="8" t="s">
        <v>230</v>
      </c>
      <c r="E147" s="10"/>
      <c r="F147" s="10" t="s">
        <v>231</v>
      </c>
      <c r="G147" s="10"/>
      <c r="H147" s="111" t="s">
        <v>185</v>
      </c>
      <c r="I147" s="10"/>
      <c r="J147" s="36"/>
      <c r="K147" t="s">
        <v>252</v>
      </c>
    </row>
    <row r="148" spans="1:11" s="1" customFormat="1" ht="32.25" customHeight="1" x14ac:dyDescent="0.25">
      <c r="A148" s="16" t="s">
        <v>278</v>
      </c>
      <c r="B148" s="33" t="s">
        <v>265</v>
      </c>
      <c r="C148" s="8" t="s">
        <v>279</v>
      </c>
      <c r="D148" s="8" t="s">
        <v>17</v>
      </c>
      <c r="E148" s="10"/>
      <c r="F148" s="144" t="s">
        <v>280</v>
      </c>
      <c r="G148" s="10"/>
      <c r="H148" s="111"/>
      <c r="I148" s="35"/>
      <c r="J148" s="36"/>
      <c r="K148" t="s">
        <v>20</v>
      </c>
    </row>
    <row r="149" spans="1:11" ht="32.25" customHeight="1" x14ac:dyDescent="0.25">
      <c r="A149" s="7" t="s">
        <v>278</v>
      </c>
      <c r="B149" s="33" t="s">
        <v>268</v>
      </c>
      <c r="C149" s="8" t="s">
        <v>279</v>
      </c>
      <c r="D149" s="33" t="s">
        <v>17</v>
      </c>
      <c r="E149" s="10"/>
      <c r="F149" s="10"/>
      <c r="G149" s="10"/>
      <c r="H149" s="10"/>
      <c r="I149" s="156" t="s">
        <v>120</v>
      </c>
      <c r="J149" s="36"/>
      <c r="K149" s="119" t="s">
        <v>20</v>
      </c>
    </row>
    <row r="150" spans="1:11" s="1" customFormat="1" ht="32.25" customHeight="1" x14ac:dyDescent="0.25">
      <c r="A150" s="7" t="s">
        <v>278</v>
      </c>
      <c r="B150" s="33" t="s">
        <v>269</v>
      </c>
      <c r="C150" s="8" t="s">
        <v>279</v>
      </c>
      <c r="D150" s="33" t="s">
        <v>281</v>
      </c>
      <c r="E150" s="10"/>
      <c r="F150" s="10"/>
      <c r="G150" s="10"/>
      <c r="H150" s="144" t="s">
        <v>280</v>
      </c>
      <c r="I150" s="35"/>
      <c r="J150" s="36"/>
      <c r="K150" t="s">
        <v>20</v>
      </c>
    </row>
    <row r="151" spans="1:11" s="1" customFormat="1" ht="32.25" customHeight="1" x14ac:dyDescent="0.25">
      <c r="A151" s="16" t="s">
        <v>282</v>
      </c>
      <c r="B151" s="7" t="s">
        <v>265</v>
      </c>
      <c r="C151" s="8" t="s">
        <v>283</v>
      </c>
      <c r="D151" s="8" t="s">
        <v>284</v>
      </c>
      <c r="E151" s="10"/>
      <c r="F151" s="10"/>
      <c r="G151" s="10" t="s">
        <v>285</v>
      </c>
      <c r="H151" s="111"/>
      <c r="I151" s="10"/>
      <c r="J151" s="36"/>
      <c r="K151" t="s">
        <v>20</v>
      </c>
    </row>
    <row r="152" spans="1:11" s="1" customFormat="1" ht="32.25" customHeight="1" x14ac:dyDescent="0.25">
      <c r="A152" s="16" t="s">
        <v>282</v>
      </c>
      <c r="B152" s="7" t="s">
        <v>268</v>
      </c>
      <c r="C152" s="8" t="s">
        <v>283</v>
      </c>
      <c r="D152" s="8" t="s">
        <v>284</v>
      </c>
      <c r="E152" s="10"/>
      <c r="F152" s="10"/>
      <c r="G152" s="10" t="s">
        <v>286</v>
      </c>
      <c r="H152" s="111"/>
      <c r="I152" s="10"/>
      <c r="J152" s="36"/>
      <c r="K152" t="s">
        <v>20</v>
      </c>
    </row>
    <row r="153" spans="1:11" s="1" customFormat="1" ht="32.25" customHeight="1" x14ac:dyDescent="0.25">
      <c r="A153" s="16" t="s">
        <v>282</v>
      </c>
      <c r="B153" s="7" t="s">
        <v>269</v>
      </c>
      <c r="C153" s="8" t="s">
        <v>283</v>
      </c>
      <c r="D153" s="8" t="s">
        <v>207</v>
      </c>
      <c r="E153" s="10"/>
      <c r="F153" s="10"/>
      <c r="G153" s="10" t="s">
        <v>287</v>
      </c>
      <c r="H153" s="111"/>
      <c r="I153" s="10"/>
      <c r="J153" s="36"/>
      <c r="K153" t="s">
        <v>20</v>
      </c>
    </row>
    <row r="154" spans="1:11" s="1" customFormat="1" ht="32.25" customHeight="1" x14ac:dyDescent="0.25">
      <c r="A154" s="16" t="s">
        <v>288</v>
      </c>
      <c r="B154" s="7" t="s">
        <v>265</v>
      </c>
      <c r="C154" s="8" t="s">
        <v>289</v>
      </c>
      <c r="D154" s="8" t="s">
        <v>200</v>
      </c>
      <c r="E154" s="10"/>
      <c r="F154" s="10"/>
      <c r="G154" s="10" t="s">
        <v>290</v>
      </c>
      <c r="H154" s="111"/>
      <c r="I154" s="10"/>
      <c r="J154" s="36"/>
      <c r="K154" t="s">
        <v>20</v>
      </c>
    </row>
    <row r="155" spans="1:11" s="1" customFormat="1" ht="32.25" customHeight="1" x14ac:dyDescent="0.25">
      <c r="A155" s="16" t="s">
        <v>288</v>
      </c>
      <c r="B155" s="7" t="s">
        <v>268</v>
      </c>
      <c r="C155" s="8" t="s">
        <v>289</v>
      </c>
      <c r="D155" s="8" t="s">
        <v>200</v>
      </c>
      <c r="E155" s="10"/>
      <c r="F155" s="10"/>
      <c r="G155" s="10"/>
      <c r="H155" s="111"/>
      <c r="I155" s="10" t="s">
        <v>75</v>
      </c>
      <c r="J155" s="36"/>
      <c r="K155" t="s">
        <v>20</v>
      </c>
    </row>
    <row r="156" spans="1:11" s="1" customFormat="1" ht="32.25" customHeight="1" x14ac:dyDescent="0.25">
      <c r="A156" s="16" t="s">
        <v>291</v>
      </c>
      <c r="B156" s="7" t="s">
        <v>265</v>
      </c>
      <c r="C156" s="123" t="s">
        <v>292</v>
      </c>
      <c r="D156" s="123" t="s">
        <v>293</v>
      </c>
      <c r="E156" s="10"/>
      <c r="F156" s="10"/>
      <c r="G156" s="144" t="s">
        <v>294</v>
      </c>
      <c r="H156" s="111"/>
      <c r="I156" s="144" t="s">
        <v>280</v>
      </c>
      <c r="J156" s="36"/>
      <c r="K156" t="s">
        <v>20</v>
      </c>
    </row>
    <row r="157" spans="1:11" s="1" customFormat="1" ht="32.25" customHeight="1" x14ac:dyDescent="0.25">
      <c r="A157" s="16" t="s">
        <v>291</v>
      </c>
      <c r="B157" s="7" t="s">
        <v>268</v>
      </c>
      <c r="C157" s="123" t="s">
        <v>292</v>
      </c>
      <c r="D157" s="123" t="s">
        <v>295</v>
      </c>
      <c r="E157" s="10"/>
      <c r="F157" s="144" t="s">
        <v>294</v>
      </c>
      <c r="G157" s="10"/>
      <c r="H157" s="111"/>
      <c r="I157" s="144" t="s">
        <v>294</v>
      </c>
      <c r="J157" s="36"/>
      <c r="K157" t="s">
        <v>20</v>
      </c>
    </row>
    <row r="158" spans="1:11" ht="32.25" customHeight="1" x14ac:dyDescent="0.25">
      <c r="A158" s="16" t="s">
        <v>291</v>
      </c>
      <c r="B158" s="7" t="s">
        <v>269</v>
      </c>
      <c r="C158" s="123" t="s">
        <v>292</v>
      </c>
      <c r="D158" s="123" t="s">
        <v>295</v>
      </c>
      <c r="E158" s="144" t="s">
        <v>294</v>
      </c>
      <c r="F158" s="58"/>
      <c r="G158" s="10"/>
      <c r="H158" s="144" t="s">
        <v>294</v>
      </c>
      <c r="I158" s="58"/>
      <c r="J158" s="69"/>
      <c r="K158" s="119" t="s">
        <v>20</v>
      </c>
    </row>
    <row r="159" spans="1:11" ht="32.25" customHeight="1" thickBot="1" x14ac:dyDescent="0.35">
      <c r="A159" s="61"/>
      <c r="B159" s="61"/>
      <c r="C159" s="62" t="s">
        <v>296</v>
      </c>
      <c r="D159" s="62"/>
      <c r="E159" s="63"/>
      <c r="F159" s="63"/>
      <c r="G159" s="63"/>
      <c r="H159" s="63"/>
      <c r="I159" s="63"/>
    </row>
    <row r="160" spans="1:11" ht="30.75" customHeight="1" thickBot="1" x14ac:dyDescent="0.3">
      <c r="A160" s="71" t="s">
        <v>4</v>
      </c>
      <c r="B160" s="72" t="s">
        <v>5</v>
      </c>
      <c r="C160" s="72" t="s">
        <v>6</v>
      </c>
      <c r="D160" s="64" t="s">
        <v>7</v>
      </c>
      <c r="E160" s="73" t="s">
        <v>8</v>
      </c>
      <c r="F160" s="73" t="s">
        <v>9</v>
      </c>
      <c r="G160" s="73" t="s">
        <v>10</v>
      </c>
      <c r="H160" s="73" t="s">
        <v>11</v>
      </c>
      <c r="I160" s="73" t="s">
        <v>12</v>
      </c>
      <c r="J160" s="74" t="s">
        <v>13</v>
      </c>
    </row>
    <row r="161" spans="1:11" ht="32.25" customHeight="1" x14ac:dyDescent="0.25">
      <c r="A161" s="75" t="s">
        <v>297</v>
      </c>
      <c r="B161" s="76" t="s">
        <v>298</v>
      </c>
      <c r="C161" s="77" t="s">
        <v>299</v>
      </c>
      <c r="D161" s="77" t="s">
        <v>300</v>
      </c>
      <c r="E161" s="78" t="s">
        <v>301</v>
      </c>
      <c r="F161" s="78"/>
      <c r="G161" s="78"/>
      <c r="H161" s="79"/>
      <c r="I161" s="78"/>
      <c r="J161" s="70"/>
      <c r="K161" s="119" t="s">
        <v>252</v>
      </c>
    </row>
    <row r="162" spans="1:11" ht="32.25" customHeight="1" x14ac:dyDescent="0.25">
      <c r="A162" s="65" t="s">
        <v>297</v>
      </c>
      <c r="B162" s="56" t="s">
        <v>302</v>
      </c>
      <c r="C162" s="56" t="s">
        <v>299</v>
      </c>
      <c r="D162" s="66" t="s">
        <v>300</v>
      </c>
      <c r="E162" s="58"/>
      <c r="F162" s="58"/>
      <c r="G162" s="95"/>
      <c r="H162" s="81" t="s">
        <v>301</v>
      </c>
      <c r="I162" s="58"/>
      <c r="J162" s="69"/>
      <c r="K162" s="119" t="s">
        <v>252</v>
      </c>
    </row>
    <row r="163" spans="1:11" ht="32.25" customHeight="1" x14ac:dyDescent="0.25">
      <c r="A163" s="65" t="s">
        <v>297</v>
      </c>
      <c r="B163" s="56" t="s">
        <v>303</v>
      </c>
      <c r="C163" s="56" t="s">
        <v>299</v>
      </c>
      <c r="D163" s="66" t="s">
        <v>300</v>
      </c>
      <c r="E163" s="58"/>
      <c r="F163" s="58"/>
      <c r="G163" s="58"/>
      <c r="H163" s="81"/>
      <c r="I163" s="58" t="s">
        <v>301</v>
      </c>
      <c r="J163" s="69"/>
      <c r="K163" s="119" t="s">
        <v>252</v>
      </c>
    </row>
    <row r="164" spans="1:11" ht="32.25" customHeight="1" x14ac:dyDescent="0.25">
      <c r="A164" s="65" t="s">
        <v>297</v>
      </c>
      <c r="B164" s="66" t="s">
        <v>304</v>
      </c>
      <c r="C164" s="56" t="s">
        <v>299</v>
      </c>
      <c r="D164" s="66" t="s">
        <v>300</v>
      </c>
      <c r="E164" s="58"/>
      <c r="F164" s="58" t="s">
        <v>301</v>
      </c>
      <c r="G164" s="58"/>
      <c r="H164" s="81"/>
      <c r="I164" s="58"/>
      <c r="J164" s="69"/>
      <c r="K164" s="119" t="s">
        <v>252</v>
      </c>
    </row>
    <row r="165" spans="1:11" ht="32.25" customHeight="1" x14ac:dyDescent="0.25">
      <c r="A165" s="65" t="s">
        <v>297</v>
      </c>
      <c r="B165" s="66" t="s">
        <v>305</v>
      </c>
      <c r="C165" s="56" t="s">
        <v>299</v>
      </c>
      <c r="D165" s="66" t="s">
        <v>300</v>
      </c>
      <c r="E165" s="58"/>
      <c r="F165" s="58"/>
      <c r="G165" s="58" t="s">
        <v>306</v>
      </c>
      <c r="H165" s="81"/>
      <c r="I165" s="58"/>
      <c r="J165" s="69"/>
      <c r="K165" s="119" t="s">
        <v>252</v>
      </c>
    </row>
    <row r="166" spans="1:11" ht="32.25" customHeight="1" x14ac:dyDescent="0.25">
      <c r="A166" s="65" t="s">
        <v>307</v>
      </c>
      <c r="B166" s="56" t="s">
        <v>298</v>
      </c>
      <c r="C166" s="66" t="s">
        <v>308</v>
      </c>
      <c r="D166" s="57" t="s">
        <v>309</v>
      </c>
      <c r="E166" s="58"/>
      <c r="F166" s="58"/>
      <c r="G166" s="58" t="s">
        <v>24</v>
      </c>
      <c r="H166" s="81"/>
      <c r="I166" s="58"/>
      <c r="J166" s="69"/>
      <c r="K166" s="119" t="s">
        <v>20</v>
      </c>
    </row>
    <row r="167" spans="1:11" ht="32.25" customHeight="1" x14ac:dyDescent="0.25">
      <c r="A167" s="56" t="s">
        <v>307</v>
      </c>
      <c r="B167" s="56" t="s">
        <v>302</v>
      </c>
      <c r="C167" s="66" t="s">
        <v>308</v>
      </c>
      <c r="D167" s="57" t="s">
        <v>309</v>
      </c>
      <c r="E167" s="58"/>
      <c r="F167" s="58"/>
      <c r="G167" s="58" t="s">
        <v>80</v>
      </c>
      <c r="H167" s="81"/>
      <c r="I167" s="58"/>
      <c r="J167" s="69"/>
      <c r="K167" s="119" t="s">
        <v>20</v>
      </c>
    </row>
    <row r="168" spans="1:11" ht="32.25" customHeight="1" x14ac:dyDescent="0.25">
      <c r="A168" s="56" t="s">
        <v>307</v>
      </c>
      <c r="B168" s="66" t="s">
        <v>303</v>
      </c>
      <c r="C168" s="66" t="s">
        <v>308</v>
      </c>
      <c r="D168" s="57" t="s">
        <v>309</v>
      </c>
      <c r="E168" s="58"/>
      <c r="F168" s="58"/>
      <c r="G168" s="58" t="s">
        <v>310</v>
      </c>
      <c r="H168" s="81"/>
      <c r="I168" s="58"/>
      <c r="J168" s="69"/>
      <c r="K168" s="119" t="s">
        <v>20</v>
      </c>
    </row>
    <row r="169" spans="1:11" ht="50.1" customHeight="1" x14ac:dyDescent="0.25">
      <c r="A169" s="7" t="s">
        <v>307</v>
      </c>
      <c r="B169" s="8" t="s">
        <v>304</v>
      </c>
      <c r="C169" s="33" t="s">
        <v>311</v>
      </c>
      <c r="D169" s="33"/>
      <c r="E169" s="10"/>
      <c r="F169" s="10"/>
      <c r="G169" s="10"/>
      <c r="H169" s="111"/>
      <c r="I169" s="10"/>
      <c r="J169" s="148" t="s">
        <v>185</v>
      </c>
      <c r="K169" s="119" t="s">
        <v>20</v>
      </c>
    </row>
    <row r="170" spans="1:11" ht="60.75" customHeight="1" x14ac:dyDescent="0.25">
      <c r="A170" s="7" t="s">
        <v>307</v>
      </c>
      <c r="B170" s="8" t="s">
        <v>305</v>
      </c>
      <c r="C170" s="33" t="s">
        <v>312</v>
      </c>
      <c r="D170" s="33"/>
      <c r="E170" s="10" t="s">
        <v>313</v>
      </c>
      <c r="F170" s="10"/>
      <c r="G170" s="10" t="s">
        <v>313</v>
      </c>
      <c r="H170" s="111" t="s">
        <v>313</v>
      </c>
      <c r="I170" s="10"/>
      <c r="J170" s="36"/>
      <c r="K170" s="119" t="s">
        <v>20</v>
      </c>
    </row>
    <row r="171" spans="1:11" ht="32.25" customHeight="1" x14ac:dyDescent="0.25">
      <c r="A171" s="66" t="s">
        <v>314</v>
      </c>
      <c r="B171" s="56" t="s">
        <v>298</v>
      </c>
      <c r="C171" s="66" t="s">
        <v>315</v>
      </c>
      <c r="D171" s="83" t="s">
        <v>316</v>
      </c>
      <c r="E171" s="58"/>
      <c r="F171" s="58"/>
      <c r="G171" s="58" t="s">
        <v>317</v>
      </c>
      <c r="H171" s="81"/>
      <c r="I171" s="58"/>
      <c r="J171" s="69"/>
      <c r="K171" s="119" t="s">
        <v>20</v>
      </c>
    </row>
    <row r="172" spans="1:11" ht="32.25" customHeight="1" x14ac:dyDescent="0.25">
      <c r="A172" s="66" t="s">
        <v>314</v>
      </c>
      <c r="B172" s="56" t="s">
        <v>302</v>
      </c>
      <c r="C172" s="66" t="s">
        <v>318</v>
      </c>
      <c r="D172" s="83" t="s">
        <v>319</v>
      </c>
      <c r="E172" s="58"/>
      <c r="F172" s="58"/>
      <c r="G172" s="58"/>
      <c r="H172" s="81" t="s">
        <v>320</v>
      </c>
      <c r="I172" s="86"/>
      <c r="J172" s="69"/>
      <c r="K172" s="119" t="s">
        <v>20</v>
      </c>
    </row>
    <row r="173" spans="1:11" ht="32.25" customHeight="1" x14ac:dyDescent="0.25">
      <c r="A173" s="66" t="s">
        <v>314</v>
      </c>
      <c r="B173" s="56" t="s">
        <v>303</v>
      </c>
      <c r="C173" s="57" t="s">
        <v>321</v>
      </c>
      <c r="D173" s="66" t="s">
        <v>270</v>
      </c>
      <c r="E173" s="58"/>
      <c r="F173" s="58"/>
      <c r="G173" s="58"/>
      <c r="H173" s="81"/>
      <c r="I173" s="58" t="s">
        <v>322</v>
      </c>
      <c r="J173" s="69"/>
      <c r="K173" s="119" t="s">
        <v>20</v>
      </c>
    </row>
    <row r="174" spans="1:11" ht="32.25" customHeight="1" x14ac:dyDescent="0.25">
      <c r="A174" s="66" t="s">
        <v>314</v>
      </c>
      <c r="B174" s="66" t="s">
        <v>304</v>
      </c>
      <c r="C174" s="57" t="s">
        <v>323</v>
      </c>
      <c r="D174" s="66" t="s">
        <v>324</v>
      </c>
      <c r="E174" s="58"/>
      <c r="F174" s="58" t="s">
        <v>251</v>
      </c>
      <c r="G174" s="58"/>
      <c r="H174" s="81"/>
      <c r="I174" s="86"/>
      <c r="J174" s="96"/>
      <c r="K174" s="119" t="s">
        <v>20</v>
      </c>
    </row>
    <row r="175" spans="1:11" ht="32.25" customHeight="1" x14ac:dyDescent="0.25">
      <c r="A175" s="66" t="s">
        <v>314</v>
      </c>
      <c r="B175" s="66" t="s">
        <v>305</v>
      </c>
      <c r="C175" s="57" t="s">
        <v>325</v>
      </c>
      <c r="D175" s="66" t="s">
        <v>324</v>
      </c>
      <c r="E175" s="58" t="s">
        <v>326</v>
      </c>
      <c r="F175" s="58"/>
      <c r="G175" s="58"/>
      <c r="H175" s="81"/>
      <c r="I175" s="86"/>
      <c r="J175" s="96"/>
      <c r="K175" s="119" t="s">
        <v>20</v>
      </c>
    </row>
    <row r="176" spans="1:11" ht="32.25" customHeight="1" x14ac:dyDescent="0.25">
      <c r="A176" s="66" t="s">
        <v>314</v>
      </c>
      <c r="B176" s="66" t="s">
        <v>327</v>
      </c>
      <c r="C176" s="66" t="s">
        <v>328</v>
      </c>
      <c r="D176" s="57" t="s">
        <v>183</v>
      </c>
      <c r="E176" s="58"/>
      <c r="F176" s="58" t="s">
        <v>329</v>
      </c>
      <c r="G176" s="58"/>
      <c r="H176" s="87"/>
      <c r="I176" s="58"/>
      <c r="J176" s="69"/>
      <c r="K176" s="119" t="s">
        <v>20</v>
      </c>
    </row>
    <row r="177" spans="1:11" ht="32.25" customHeight="1" x14ac:dyDescent="0.25">
      <c r="A177" s="66" t="s">
        <v>314</v>
      </c>
      <c r="B177" s="66" t="s">
        <v>330</v>
      </c>
      <c r="C177" s="57" t="s">
        <v>331</v>
      </c>
      <c r="D177" s="66" t="s">
        <v>324</v>
      </c>
      <c r="E177" s="58"/>
      <c r="F177" s="58" t="s">
        <v>332</v>
      </c>
      <c r="G177" s="86"/>
      <c r="H177" s="87"/>
      <c r="I177" s="58"/>
      <c r="J177" s="69"/>
      <c r="K177" s="119" t="s">
        <v>20</v>
      </c>
    </row>
    <row r="178" spans="1:11" ht="32.25" customHeight="1" x14ac:dyDescent="0.25">
      <c r="A178" s="66" t="s">
        <v>314</v>
      </c>
      <c r="B178" s="66" t="s">
        <v>333</v>
      </c>
      <c r="C178" s="57" t="s">
        <v>334</v>
      </c>
      <c r="D178" s="66" t="s">
        <v>324</v>
      </c>
      <c r="E178" s="58" t="s">
        <v>335</v>
      </c>
      <c r="F178" s="58"/>
      <c r="G178" s="86"/>
      <c r="H178" s="87"/>
      <c r="I178" s="58"/>
      <c r="J178" s="69"/>
      <c r="K178" s="119" t="s">
        <v>20</v>
      </c>
    </row>
    <row r="179" spans="1:11" ht="32.25" customHeight="1" x14ac:dyDescent="0.25">
      <c r="A179" s="66" t="s">
        <v>314</v>
      </c>
      <c r="B179" s="66" t="s">
        <v>336</v>
      </c>
      <c r="C179" s="66" t="s">
        <v>337</v>
      </c>
      <c r="D179" s="83" t="s">
        <v>338</v>
      </c>
      <c r="E179" s="58"/>
      <c r="F179" s="58"/>
      <c r="G179" s="86"/>
      <c r="H179" s="81" t="s">
        <v>339</v>
      </c>
      <c r="I179" s="58"/>
      <c r="J179" s="69"/>
      <c r="K179" s="119" t="s">
        <v>20</v>
      </c>
    </row>
    <row r="180" spans="1:11" s="1" customFormat="1" ht="32.25" customHeight="1" x14ac:dyDescent="0.25">
      <c r="A180" s="8" t="s">
        <v>314</v>
      </c>
      <c r="B180" s="8" t="s">
        <v>340</v>
      </c>
      <c r="C180" s="8" t="s">
        <v>341</v>
      </c>
      <c r="D180" s="33" t="s">
        <v>309</v>
      </c>
      <c r="E180" s="10" t="s">
        <v>256</v>
      </c>
      <c r="F180" s="10"/>
      <c r="G180" s="10"/>
      <c r="H180" s="112"/>
      <c r="I180" s="10"/>
      <c r="J180" s="113"/>
      <c r="K180" s="119" t="s">
        <v>20</v>
      </c>
    </row>
    <row r="181" spans="1:11" ht="32.25" customHeight="1" x14ac:dyDescent="0.25">
      <c r="A181" s="66" t="s">
        <v>314</v>
      </c>
      <c r="B181" s="66" t="s">
        <v>342</v>
      </c>
      <c r="C181" s="66" t="s">
        <v>343</v>
      </c>
      <c r="D181" s="57" t="s">
        <v>344</v>
      </c>
      <c r="E181" s="58"/>
      <c r="F181" s="58"/>
      <c r="G181" s="58" t="s">
        <v>345</v>
      </c>
      <c r="H181" s="81"/>
      <c r="I181" s="58"/>
      <c r="J181" s="69"/>
      <c r="K181" s="119" t="s">
        <v>20</v>
      </c>
    </row>
    <row r="182" spans="1:11" ht="32.25" customHeight="1" x14ac:dyDescent="0.25">
      <c r="A182" s="66" t="s">
        <v>314</v>
      </c>
      <c r="B182" s="66" t="s">
        <v>346</v>
      </c>
      <c r="C182" s="83" t="s">
        <v>347</v>
      </c>
      <c r="D182" s="66" t="s">
        <v>207</v>
      </c>
      <c r="E182" s="58"/>
      <c r="F182" s="58"/>
      <c r="G182" s="58"/>
      <c r="H182" s="81"/>
      <c r="I182" s="58" t="s">
        <v>348</v>
      </c>
      <c r="J182" s="69"/>
      <c r="K182" s="119" t="s">
        <v>20</v>
      </c>
    </row>
    <row r="183" spans="1:11" ht="32.25" customHeight="1" x14ac:dyDescent="0.25">
      <c r="A183" s="66" t="s">
        <v>314</v>
      </c>
      <c r="B183" s="66" t="s">
        <v>349</v>
      </c>
      <c r="C183" s="66" t="s">
        <v>350</v>
      </c>
      <c r="D183" s="82" t="s">
        <v>351</v>
      </c>
      <c r="E183" s="58"/>
      <c r="F183" s="58"/>
      <c r="G183" s="58"/>
      <c r="H183" s="81" t="s">
        <v>352</v>
      </c>
      <c r="I183" s="58"/>
      <c r="J183" s="69"/>
      <c r="K183" s="119" t="s">
        <v>20</v>
      </c>
    </row>
    <row r="184" spans="1:11" ht="32.25" customHeight="1" x14ac:dyDescent="0.25">
      <c r="A184" s="8" t="s">
        <v>314</v>
      </c>
      <c r="B184" s="8" t="s">
        <v>353</v>
      </c>
      <c r="C184" s="8" t="s">
        <v>354</v>
      </c>
      <c r="D184" s="33"/>
      <c r="E184" s="149"/>
      <c r="F184" s="149"/>
      <c r="G184" s="149"/>
      <c r="H184" s="146" t="s">
        <v>313</v>
      </c>
      <c r="I184" s="8"/>
      <c r="J184" s="8"/>
      <c r="K184" s="119" t="s">
        <v>20</v>
      </c>
    </row>
    <row r="185" spans="1:11" s="1" customFormat="1" ht="32.25" customHeight="1" x14ac:dyDescent="0.25">
      <c r="A185" s="8" t="s">
        <v>314</v>
      </c>
      <c r="B185" s="8" t="s">
        <v>353</v>
      </c>
      <c r="C185" s="33" t="s">
        <v>355</v>
      </c>
      <c r="D185" s="120"/>
      <c r="E185" s="146" t="s">
        <v>313</v>
      </c>
      <c r="F185" s="146"/>
      <c r="G185" s="146" t="s">
        <v>313</v>
      </c>
      <c r="H185" s="147" t="s">
        <v>313</v>
      </c>
      <c r="I185" s="8"/>
      <c r="J185" s="8"/>
      <c r="K185" s="60" t="s">
        <v>114</v>
      </c>
    </row>
    <row r="186" spans="1:11" ht="32.25" customHeight="1" x14ac:dyDescent="0.25">
      <c r="A186" s="8" t="s">
        <v>356</v>
      </c>
      <c r="B186" s="8" t="s">
        <v>353</v>
      </c>
      <c r="C186" s="33" t="s">
        <v>357</v>
      </c>
      <c r="D186" s="33"/>
      <c r="E186" s="149"/>
      <c r="F186" s="149"/>
      <c r="G186" s="149"/>
      <c r="H186" s="150"/>
      <c r="I186" s="146" t="s">
        <v>358</v>
      </c>
      <c r="J186" s="8"/>
    </row>
    <row r="187" spans="1:11" ht="32.25" customHeight="1" x14ac:dyDescent="0.25">
      <c r="A187" s="8" t="s">
        <v>356</v>
      </c>
      <c r="B187" s="8" t="s">
        <v>353</v>
      </c>
      <c r="C187" s="33" t="s">
        <v>359</v>
      </c>
      <c r="D187" s="129"/>
      <c r="E187" s="146" t="s">
        <v>313</v>
      </c>
      <c r="F187" s="146"/>
      <c r="G187" s="146" t="s">
        <v>313</v>
      </c>
      <c r="H187" s="147" t="s">
        <v>313</v>
      </c>
      <c r="I187" s="8"/>
      <c r="J187" s="8"/>
    </row>
    <row r="188" spans="1:11" ht="32.25" customHeight="1" x14ac:dyDescent="0.25">
      <c r="A188" s="8" t="s">
        <v>360</v>
      </c>
      <c r="B188" s="8" t="s">
        <v>353</v>
      </c>
      <c r="C188" s="8" t="s">
        <v>361</v>
      </c>
      <c r="D188" s="149"/>
      <c r="E188" s="8"/>
      <c r="F188" s="8"/>
      <c r="G188" s="8"/>
      <c r="H188" s="8"/>
      <c r="I188" s="148" t="s">
        <v>358</v>
      </c>
      <c r="J188" s="8"/>
      <c r="K188" s="60" t="s">
        <v>114</v>
      </c>
    </row>
    <row r="189" spans="1:11" s="1" customFormat="1" ht="32.25" customHeight="1" x14ac:dyDescent="0.25">
      <c r="A189" s="8" t="s">
        <v>360</v>
      </c>
      <c r="B189" s="8" t="s">
        <v>353</v>
      </c>
      <c r="C189" s="8" t="s">
        <v>362</v>
      </c>
      <c r="D189" s="120"/>
      <c r="E189" s="146" t="s">
        <v>313</v>
      </c>
      <c r="F189" s="146"/>
      <c r="G189" s="146" t="s">
        <v>313</v>
      </c>
      <c r="H189" s="147" t="s">
        <v>313</v>
      </c>
      <c r="I189" s="8"/>
      <c r="J189" s="8"/>
      <c r="K189" s="60"/>
    </row>
    <row r="190" spans="1:11" ht="32.25" customHeight="1" x14ac:dyDescent="0.25">
      <c r="A190" s="8" t="s">
        <v>363</v>
      </c>
      <c r="B190" s="8" t="s">
        <v>353</v>
      </c>
      <c r="C190" s="8" t="s">
        <v>364</v>
      </c>
      <c r="D190" s="8"/>
      <c r="E190" s="8"/>
      <c r="F190" s="8"/>
      <c r="G190" s="8"/>
      <c r="H190" s="8"/>
      <c r="I190" s="8"/>
      <c r="J190" s="148" t="s">
        <v>365</v>
      </c>
      <c r="K190" s="60" t="s">
        <v>114</v>
      </c>
    </row>
    <row r="191" spans="1:11" s="1" customFormat="1" ht="32.25" customHeight="1" x14ac:dyDescent="0.25">
      <c r="A191" s="8" t="s">
        <v>363</v>
      </c>
      <c r="B191" s="8" t="s">
        <v>353</v>
      </c>
      <c r="C191" s="8" t="s">
        <v>366</v>
      </c>
      <c r="D191" s="120"/>
      <c r="E191" s="146" t="s">
        <v>313</v>
      </c>
      <c r="F191" s="146"/>
      <c r="G191" s="146" t="s">
        <v>313</v>
      </c>
      <c r="H191" s="147" t="s">
        <v>313</v>
      </c>
      <c r="I191" s="8"/>
      <c r="J191" s="8"/>
      <c r="K191" s="60"/>
    </row>
    <row r="193" spans="1:11" ht="32.25" customHeight="1" thickBot="1" x14ac:dyDescent="0.3">
      <c r="A193" s="97"/>
      <c r="B193" s="97"/>
      <c r="C193" s="98" t="s">
        <v>367</v>
      </c>
      <c r="D193" s="98"/>
      <c r="K193" s="119"/>
    </row>
    <row r="194" spans="1:11" ht="30.75" customHeight="1" thickBot="1" x14ac:dyDescent="0.3">
      <c r="A194" s="71" t="s">
        <v>4</v>
      </c>
      <c r="B194" s="100"/>
      <c r="C194" s="72" t="s">
        <v>6</v>
      </c>
      <c r="D194" s="64" t="s">
        <v>7</v>
      </c>
      <c r="E194" s="73" t="s">
        <v>8</v>
      </c>
      <c r="F194" s="73" t="s">
        <v>9</v>
      </c>
      <c r="G194" s="73" t="s">
        <v>10</v>
      </c>
      <c r="H194" s="73" t="s">
        <v>11</v>
      </c>
      <c r="I194" s="73" t="s">
        <v>12</v>
      </c>
      <c r="J194" s="74" t="s">
        <v>13</v>
      </c>
      <c r="K194" s="119"/>
    </row>
    <row r="195" spans="1:11" ht="30" x14ac:dyDescent="0.25">
      <c r="A195" s="101"/>
      <c r="B195" s="76"/>
      <c r="C195" s="102" t="s">
        <v>368</v>
      </c>
      <c r="D195" s="103" t="s">
        <v>369</v>
      </c>
      <c r="E195" s="85"/>
      <c r="F195" s="78"/>
      <c r="G195" s="78" t="s">
        <v>136</v>
      </c>
      <c r="H195" s="84"/>
      <c r="I195" s="104"/>
      <c r="J195" s="70"/>
      <c r="K195" s="119" t="s">
        <v>20</v>
      </c>
    </row>
    <row r="196" spans="1:11" ht="32.25" customHeight="1" x14ac:dyDescent="0.25">
      <c r="A196" s="65"/>
      <c r="B196" s="56"/>
      <c r="C196" s="94" t="s">
        <v>370</v>
      </c>
      <c r="D196" s="105" t="s">
        <v>295</v>
      </c>
      <c r="E196" s="67"/>
      <c r="F196" s="67" t="s">
        <v>136</v>
      </c>
      <c r="G196" s="106"/>
      <c r="H196" s="107"/>
      <c r="I196" s="67"/>
      <c r="J196" s="69"/>
      <c r="K196" s="119" t="s">
        <v>20</v>
      </c>
    </row>
    <row r="197" spans="1:11" ht="32.25" customHeight="1" x14ac:dyDescent="0.25">
      <c r="A197" s="65"/>
      <c r="B197" s="56"/>
      <c r="C197" s="57" t="s">
        <v>371</v>
      </c>
      <c r="D197" s="108" t="s">
        <v>372</v>
      </c>
      <c r="E197" s="80"/>
      <c r="F197" s="67" t="s">
        <v>373</v>
      </c>
      <c r="G197" s="106"/>
      <c r="H197" s="68" t="s">
        <v>374</v>
      </c>
      <c r="I197" s="106"/>
      <c r="J197" s="69"/>
      <c r="K197" s="119" t="s">
        <v>20</v>
      </c>
    </row>
    <row r="198" spans="1:11" ht="32.25" customHeight="1" x14ac:dyDescent="0.25">
      <c r="A198" s="109"/>
      <c r="B198" s="56"/>
      <c r="C198" s="57" t="s">
        <v>375</v>
      </c>
      <c r="D198" s="110" t="s">
        <v>247</v>
      </c>
      <c r="E198" s="58"/>
      <c r="F198" s="86"/>
      <c r="G198" s="58" t="s">
        <v>128</v>
      </c>
      <c r="H198" s="81"/>
      <c r="I198" s="58"/>
      <c r="J198" s="69"/>
      <c r="K198" s="119" t="s">
        <v>20</v>
      </c>
    </row>
    <row r="199" spans="1:11" ht="32.25" customHeight="1" x14ac:dyDescent="0.25">
      <c r="A199" s="109"/>
      <c r="B199" s="56"/>
      <c r="C199" s="57" t="s">
        <v>376</v>
      </c>
      <c r="D199" s="57" t="s">
        <v>86</v>
      </c>
      <c r="E199" s="86"/>
      <c r="F199" s="58" t="s">
        <v>23</v>
      </c>
      <c r="G199" s="58"/>
      <c r="H199" s="81"/>
      <c r="I199" s="58"/>
      <c r="J199" s="69"/>
      <c r="K199" s="119" t="s">
        <v>20</v>
      </c>
    </row>
    <row r="200" spans="1:11" ht="32.25" customHeight="1" x14ac:dyDescent="0.25">
      <c r="A200" s="65"/>
      <c r="B200" s="56"/>
      <c r="C200" s="57" t="s">
        <v>377</v>
      </c>
      <c r="D200" s="105" t="s">
        <v>295</v>
      </c>
      <c r="E200" s="86"/>
      <c r="F200" s="58"/>
      <c r="G200" s="58"/>
      <c r="H200" s="81"/>
      <c r="I200" s="58" t="s">
        <v>378</v>
      </c>
      <c r="J200" s="69"/>
      <c r="K200" s="119" t="s">
        <v>20</v>
      </c>
    </row>
    <row r="201" spans="1:11" ht="32.25" customHeight="1" x14ac:dyDescent="0.25">
      <c r="A201" s="56"/>
      <c r="B201" s="56"/>
      <c r="C201" s="57" t="s">
        <v>379</v>
      </c>
      <c r="D201" s="105" t="s">
        <v>380</v>
      </c>
      <c r="E201" s="86"/>
      <c r="F201" s="58"/>
      <c r="G201" s="58" t="s">
        <v>98</v>
      </c>
      <c r="H201" s="58"/>
      <c r="I201" s="58"/>
      <c r="J201" s="69"/>
      <c r="K201" s="119" t="s">
        <v>20</v>
      </c>
    </row>
    <row r="202" spans="1:11" s="1" customFormat="1" ht="32.25" customHeight="1" x14ac:dyDescent="0.25">
      <c r="A202" s="7"/>
      <c r="B202" s="7"/>
      <c r="C202" s="8" t="s">
        <v>381</v>
      </c>
      <c r="D202" s="7"/>
      <c r="E202" s="13"/>
      <c r="F202" s="13"/>
      <c r="G202" s="13"/>
      <c r="H202" s="13"/>
      <c r="I202" s="13" t="s">
        <v>205</v>
      </c>
      <c r="J202" s="36"/>
      <c r="K202" t="s">
        <v>20</v>
      </c>
    </row>
  </sheetData>
  <autoFilter ref="A5:J201" xr:uid="{00000000-0009-0000-0000-000000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2" max="16383" man="1"/>
    <brk id="49" max="16383" man="1"/>
    <brk id="63" max="16383" man="1"/>
    <brk id="91" max="16383" man="1"/>
    <brk id="109" max="16383" man="1"/>
    <brk id="137" max="16383" man="1"/>
    <brk id="158" max="16383" man="1"/>
    <brk id="19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V13"/>
  <sheetViews>
    <sheetView workbookViewId="0">
      <selection activeCell="I21" sqref="I21"/>
    </sheetView>
  </sheetViews>
  <sheetFormatPr baseColWidth="10" defaultColWidth="11.42578125" defaultRowHeight="15" x14ac:dyDescent="0.25"/>
  <sheetData>
    <row r="1" spans="1:22" x14ac:dyDescent="0.25">
      <c r="A1" s="1107" t="s">
        <v>382</v>
      </c>
      <c r="B1" s="1108"/>
      <c r="C1" s="1108"/>
      <c r="D1" s="1108"/>
      <c r="E1" s="1108"/>
      <c r="F1" s="1108"/>
      <c r="G1" s="1108"/>
      <c r="H1" s="1108"/>
      <c r="I1" s="1108"/>
      <c r="J1" s="1108"/>
      <c r="K1" s="1108"/>
      <c r="L1" s="1108"/>
      <c r="M1" s="1108"/>
      <c r="N1" s="1108"/>
      <c r="O1" s="1108"/>
      <c r="P1" s="1108"/>
      <c r="Q1" s="1108"/>
      <c r="R1" s="1108"/>
      <c r="S1" s="1109"/>
    </row>
    <row r="2" spans="1:22" ht="15.75" thickBot="1" x14ac:dyDescent="0.3">
      <c r="A2" s="1110"/>
      <c r="B2" s="1111"/>
      <c r="C2" s="1111"/>
      <c r="D2" s="1111"/>
      <c r="E2" s="1111"/>
      <c r="F2" s="1111"/>
      <c r="G2" s="1111"/>
      <c r="H2" s="1111"/>
      <c r="I2" s="1111"/>
      <c r="J2" s="1111"/>
      <c r="K2" s="1111"/>
      <c r="L2" s="1111"/>
      <c r="M2" s="1111"/>
      <c r="N2" s="1111"/>
      <c r="O2" s="1111"/>
      <c r="P2" s="1111"/>
      <c r="Q2" s="1111"/>
      <c r="R2" s="1111"/>
      <c r="S2" s="1112"/>
    </row>
    <row r="3" spans="1:22" ht="15.75" thickBot="1" x14ac:dyDescent="0.3">
      <c r="A3" s="1113" t="s">
        <v>383</v>
      </c>
      <c r="B3" s="1103" t="s">
        <v>384</v>
      </c>
      <c r="C3" s="1104"/>
      <c r="D3" s="1105"/>
      <c r="E3" s="1103" t="s">
        <v>385</v>
      </c>
      <c r="F3" s="1104"/>
      <c r="G3" s="1105"/>
      <c r="H3" s="1103" t="s">
        <v>386</v>
      </c>
      <c r="I3" s="1104"/>
      <c r="J3" s="1105"/>
      <c r="K3" s="1103" t="s">
        <v>387</v>
      </c>
      <c r="L3" s="1104"/>
      <c r="M3" s="1105"/>
      <c r="N3" s="1103" t="s">
        <v>388</v>
      </c>
      <c r="O3" s="1104"/>
      <c r="P3" s="1105"/>
      <c r="Q3" s="1103" t="s">
        <v>389</v>
      </c>
      <c r="R3" s="1104"/>
      <c r="S3" s="1106"/>
    </row>
    <row r="4" spans="1:22" ht="132.75" thickBot="1" x14ac:dyDescent="0.3">
      <c r="A4" s="1114"/>
      <c r="B4" s="183" t="s">
        <v>390</v>
      </c>
      <c r="C4" s="183" t="s">
        <v>391</v>
      </c>
      <c r="D4" s="183" t="s">
        <v>392</v>
      </c>
      <c r="E4" s="183" t="s">
        <v>390</v>
      </c>
      <c r="F4" s="183" t="s">
        <v>393</v>
      </c>
      <c r="G4" s="183" t="s">
        <v>392</v>
      </c>
      <c r="H4" s="183" t="s">
        <v>390</v>
      </c>
      <c r="I4" s="183" t="s">
        <v>393</v>
      </c>
      <c r="J4" s="183" t="s">
        <v>392</v>
      </c>
      <c r="K4" s="183" t="s">
        <v>390</v>
      </c>
      <c r="L4" s="183" t="s">
        <v>393</v>
      </c>
      <c r="M4" s="183" t="s">
        <v>392</v>
      </c>
      <c r="N4" s="183" t="s">
        <v>390</v>
      </c>
      <c r="O4" s="183" t="s">
        <v>393</v>
      </c>
      <c r="P4" s="183" t="s">
        <v>392</v>
      </c>
      <c r="Q4" s="183" t="s">
        <v>390</v>
      </c>
      <c r="R4" s="183" t="s">
        <v>393</v>
      </c>
      <c r="S4" s="183" t="s">
        <v>392</v>
      </c>
      <c r="V4" s="193"/>
    </row>
    <row r="5" spans="1:22" ht="15.75" thickBot="1" x14ac:dyDescent="0.3">
      <c r="A5" s="184" t="s">
        <v>394</v>
      </c>
      <c r="B5" s="185"/>
      <c r="C5" s="186"/>
      <c r="D5" s="186"/>
      <c r="E5" s="186"/>
      <c r="F5" s="186"/>
      <c r="G5" s="192"/>
      <c r="H5" s="192"/>
      <c r="I5" s="192"/>
      <c r="J5" s="192"/>
      <c r="K5" s="192"/>
      <c r="L5" s="192"/>
      <c r="M5" s="192"/>
      <c r="N5" s="186"/>
      <c r="O5" s="186"/>
      <c r="P5" s="186"/>
      <c r="Q5" s="186"/>
      <c r="R5" s="186"/>
      <c r="S5" s="186"/>
    </row>
    <row r="6" spans="1:22" ht="15.75" thickBot="1" x14ac:dyDescent="0.3">
      <c r="A6" s="184" t="s">
        <v>395</v>
      </c>
      <c r="B6" s="185"/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>
        <v>22</v>
      </c>
      <c r="U6" s="193"/>
    </row>
    <row r="7" spans="1:22" ht="15.75" thickBot="1" x14ac:dyDescent="0.3">
      <c r="A7" s="184" t="s">
        <v>396</v>
      </c>
      <c r="B7" s="185"/>
      <c r="C7" s="186"/>
      <c r="D7" s="186" t="s">
        <v>397</v>
      </c>
      <c r="E7" s="186"/>
      <c r="F7" s="186"/>
      <c r="G7" s="186">
        <v>46</v>
      </c>
      <c r="H7" s="186"/>
      <c r="I7" s="186"/>
      <c r="J7" s="186">
        <v>20</v>
      </c>
      <c r="K7" s="186"/>
      <c r="L7" s="186"/>
      <c r="M7" s="186">
        <v>38</v>
      </c>
      <c r="N7" s="186"/>
      <c r="O7" s="186"/>
      <c r="P7" s="186">
        <v>45</v>
      </c>
      <c r="Q7" s="186"/>
      <c r="R7" s="186"/>
      <c r="S7" s="186"/>
      <c r="U7" s="194"/>
    </row>
    <row r="8" spans="1:22" ht="15.75" thickBot="1" x14ac:dyDescent="0.3">
      <c r="A8" s="184" t="s">
        <v>398</v>
      </c>
      <c r="B8" s="185"/>
      <c r="C8" s="186"/>
      <c r="D8" s="186" t="s">
        <v>399</v>
      </c>
      <c r="E8" s="186"/>
      <c r="F8" s="186"/>
      <c r="G8" s="186">
        <v>47</v>
      </c>
      <c r="H8" s="186"/>
      <c r="I8" s="186"/>
      <c r="J8" s="186">
        <v>21</v>
      </c>
      <c r="K8" s="186"/>
      <c r="L8" s="186"/>
      <c r="M8" s="186">
        <v>37</v>
      </c>
      <c r="N8" s="186"/>
      <c r="O8" s="186"/>
      <c r="P8" s="186">
        <v>46</v>
      </c>
      <c r="Q8" s="186"/>
      <c r="R8" s="186"/>
      <c r="S8" s="186"/>
    </row>
    <row r="9" spans="1:22" ht="15.75" thickBot="1" x14ac:dyDescent="0.3">
      <c r="A9" s="184" t="s">
        <v>400</v>
      </c>
      <c r="B9" s="185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</row>
    <row r="10" spans="1:22" ht="15.75" thickBot="1" x14ac:dyDescent="0.3">
      <c r="A10" s="184" t="s">
        <v>401</v>
      </c>
      <c r="B10" s="185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</row>
    <row r="11" spans="1:22" ht="15.75" thickBot="1" x14ac:dyDescent="0.3">
      <c r="A11" s="187" t="s">
        <v>402</v>
      </c>
      <c r="B11" s="185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</row>
    <row r="13" spans="1:22" x14ac:dyDescent="0.25">
      <c r="B13" t="s">
        <v>403</v>
      </c>
    </row>
  </sheetData>
  <mergeCells count="8">
    <mergeCell ref="N3:P3"/>
    <mergeCell ref="Q3:S3"/>
    <mergeCell ref="A1:S2"/>
    <mergeCell ref="A3:A4"/>
    <mergeCell ref="B3:D3"/>
    <mergeCell ref="E3:G3"/>
    <mergeCell ref="H3:J3"/>
    <mergeCell ref="K3:M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1:N207"/>
  <sheetViews>
    <sheetView zoomScaleNormal="100" workbookViewId="0">
      <selection activeCell="D14" sqref="D14"/>
    </sheetView>
  </sheetViews>
  <sheetFormatPr baseColWidth="10" defaultColWidth="11" defaultRowHeight="15" x14ac:dyDescent="0.25"/>
  <cols>
    <col min="1" max="1" width="10.140625" style="60" customWidth="1"/>
    <col min="2" max="2" width="11.42578125" style="60" customWidth="1"/>
    <col min="3" max="3" width="45.28515625" style="60" customWidth="1"/>
    <col min="4" max="4" width="45" style="60" customWidth="1"/>
    <col min="5" max="5" width="12.42578125" style="12" customWidth="1"/>
    <col min="6" max="6" width="13.140625" style="12" customWidth="1"/>
    <col min="7" max="7" width="12.42578125" style="12" customWidth="1"/>
    <col min="8" max="8" width="12.140625" style="12" customWidth="1"/>
    <col min="9" max="9" width="12.7109375" style="12" customWidth="1"/>
    <col min="10" max="10" width="11.42578125" style="158" customWidth="1"/>
    <col min="11" max="11" width="17" style="60" customWidth="1"/>
    <col min="12" max="12" width="11" style="59"/>
    <col min="13" max="16384" width="11" style="60"/>
  </cols>
  <sheetData>
    <row r="1" spans="1:12" ht="18.75" x14ac:dyDescent="0.3">
      <c r="A1" s="1102" t="s">
        <v>0</v>
      </c>
      <c r="B1" s="1102"/>
      <c r="C1" s="1102"/>
      <c r="D1" s="1102"/>
      <c r="E1" s="1102"/>
      <c r="F1" s="1102"/>
      <c r="G1" s="1102"/>
      <c r="H1" s="1102"/>
      <c r="I1" s="1102"/>
    </row>
    <row r="2" spans="1:12" ht="18.75" x14ac:dyDescent="0.3">
      <c r="A2" s="1102" t="s">
        <v>1</v>
      </c>
      <c r="B2" s="1102"/>
      <c r="C2" s="1102"/>
      <c r="D2" s="1102"/>
      <c r="E2" s="1102"/>
      <c r="F2" s="1102"/>
      <c r="G2" s="1102"/>
      <c r="H2" s="1102"/>
      <c r="I2" s="1102"/>
    </row>
    <row r="3" spans="1:12" ht="18.75" x14ac:dyDescent="0.3">
      <c r="A3" s="1102" t="s">
        <v>2</v>
      </c>
      <c r="B3" s="1102"/>
      <c r="C3" s="1102"/>
      <c r="D3" s="1102"/>
      <c r="E3" s="1102"/>
      <c r="F3" s="1102"/>
      <c r="G3" s="1102"/>
      <c r="H3" s="1102"/>
      <c r="I3" s="1102"/>
    </row>
    <row r="4" spans="1:12" ht="19.5" thickBot="1" x14ac:dyDescent="0.35">
      <c r="A4" s="61"/>
      <c r="B4" s="61"/>
      <c r="C4" s="62" t="s">
        <v>3</v>
      </c>
      <c r="D4" s="62"/>
      <c r="E4" s="11"/>
      <c r="F4" s="11"/>
      <c r="G4" s="11"/>
      <c r="H4" s="11"/>
      <c r="I4" s="11"/>
    </row>
    <row r="5" spans="1:12" ht="24" customHeight="1" thickBot="1" x14ac:dyDescent="0.3">
      <c r="A5" s="116" t="s">
        <v>4</v>
      </c>
      <c r="B5" s="90" t="s">
        <v>5</v>
      </c>
      <c r="C5" s="90" t="s">
        <v>6</v>
      </c>
      <c r="D5" s="90" t="s">
        <v>7</v>
      </c>
      <c r="E5" s="53" t="s">
        <v>8</v>
      </c>
      <c r="F5" s="53" t="s">
        <v>9</v>
      </c>
      <c r="G5" s="53" t="s">
        <v>10</v>
      </c>
      <c r="H5" s="55" t="s">
        <v>11</v>
      </c>
      <c r="I5" s="159" t="s">
        <v>12</v>
      </c>
      <c r="J5" s="159" t="s">
        <v>13</v>
      </c>
      <c r="L5" s="231" t="s">
        <v>404</v>
      </c>
    </row>
    <row r="6" spans="1:12" s="1" customFormat="1" ht="32.25" customHeight="1" x14ac:dyDescent="0.25">
      <c r="A6" s="7" t="s">
        <v>14</v>
      </c>
      <c r="B6" s="7" t="s">
        <v>15</v>
      </c>
      <c r="C6" s="243" t="s">
        <v>16</v>
      </c>
      <c r="D6" s="243" t="s">
        <v>17</v>
      </c>
      <c r="E6" s="9"/>
      <c r="F6" s="9" t="s">
        <v>18</v>
      </c>
      <c r="G6" s="9"/>
      <c r="H6" s="9"/>
      <c r="I6" s="9" t="s">
        <v>19</v>
      </c>
      <c r="J6" s="36"/>
      <c r="K6" t="s">
        <v>20</v>
      </c>
      <c r="L6" s="158">
        <v>31</v>
      </c>
    </row>
    <row r="7" spans="1:12" s="1" customFormat="1" ht="32.25" customHeight="1" x14ac:dyDescent="0.25">
      <c r="A7" s="7" t="s">
        <v>14</v>
      </c>
      <c r="B7" s="7" t="s">
        <v>21</v>
      </c>
      <c r="C7" s="243" t="s">
        <v>16</v>
      </c>
      <c r="D7" s="243" t="s">
        <v>22</v>
      </c>
      <c r="E7" s="9"/>
      <c r="F7" s="9"/>
      <c r="G7" s="9" t="s">
        <v>23</v>
      </c>
      <c r="H7" s="9"/>
      <c r="I7" s="9" t="s">
        <v>24</v>
      </c>
      <c r="J7" s="36"/>
      <c r="K7" t="s">
        <v>20</v>
      </c>
      <c r="L7" s="158">
        <v>29</v>
      </c>
    </row>
    <row r="8" spans="1:12" s="1" customFormat="1" ht="32.25" customHeight="1" x14ac:dyDescent="0.25">
      <c r="A8" s="7" t="s">
        <v>25</v>
      </c>
      <c r="B8" s="7" t="s">
        <v>15</v>
      </c>
      <c r="C8" s="243" t="s">
        <v>26</v>
      </c>
      <c r="D8" s="243" t="s">
        <v>27</v>
      </c>
      <c r="E8" s="9"/>
      <c r="F8" s="9"/>
      <c r="G8" s="9"/>
      <c r="H8" s="9" t="s">
        <v>28</v>
      </c>
      <c r="I8" s="9"/>
      <c r="J8" s="36"/>
      <c r="K8" t="s">
        <v>20</v>
      </c>
      <c r="L8" s="158">
        <v>31</v>
      </c>
    </row>
    <row r="9" spans="1:12" s="1" customFormat="1" ht="32.25" customHeight="1" x14ac:dyDescent="0.25">
      <c r="A9" s="7" t="s">
        <v>25</v>
      </c>
      <c r="B9" s="7" t="s">
        <v>21</v>
      </c>
      <c r="C9" s="243" t="s">
        <v>26</v>
      </c>
      <c r="D9" s="243" t="s">
        <v>27</v>
      </c>
      <c r="E9" s="9"/>
      <c r="F9" s="9" t="s">
        <v>29</v>
      </c>
      <c r="G9" s="9"/>
      <c r="H9" s="9"/>
      <c r="I9" s="9"/>
      <c r="J9" s="124"/>
      <c r="K9" t="s">
        <v>20</v>
      </c>
      <c r="L9" s="158">
        <v>29</v>
      </c>
    </row>
    <row r="10" spans="1:12" s="1" customFormat="1" ht="32.25" customHeight="1" x14ac:dyDescent="0.25">
      <c r="A10" s="7" t="s">
        <v>30</v>
      </c>
      <c r="B10" s="7" t="s">
        <v>15</v>
      </c>
      <c r="C10" s="243" t="s">
        <v>31</v>
      </c>
      <c r="D10" s="243" t="s">
        <v>32</v>
      </c>
      <c r="E10" s="9"/>
      <c r="F10" s="9" t="s">
        <v>33</v>
      </c>
      <c r="G10" s="9"/>
      <c r="H10" s="9" t="s">
        <v>34</v>
      </c>
      <c r="I10" s="9"/>
      <c r="J10" s="36"/>
      <c r="K10" t="s">
        <v>20</v>
      </c>
      <c r="L10" s="158">
        <v>32</v>
      </c>
    </row>
    <row r="11" spans="1:12" s="1" customFormat="1" ht="32.25" customHeight="1" x14ac:dyDescent="0.25">
      <c r="A11" s="16" t="s">
        <v>30</v>
      </c>
      <c r="B11" s="7" t="s">
        <v>21</v>
      </c>
      <c r="C11" s="243" t="s">
        <v>31</v>
      </c>
      <c r="D11" s="243" t="s">
        <v>32</v>
      </c>
      <c r="E11" s="9"/>
      <c r="F11" s="9"/>
      <c r="G11" s="9" t="s">
        <v>35</v>
      </c>
      <c r="H11" s="38"/>
      <c r="I11" s="9" t="s">
        <v>36</v>
      </c>
      <c r="J11" s="125"/>
      <c r="K11" t="s">
        <v>20</v>
      </c>
      <c r="L11" s="158">
        <v>29</v>
      </c>
    </row>
    <row r="12" spans="1:12" s="1" customFormat="1" ht="32.25" customHeight="1" x14ac:dyDescent="0.25">
      <c r="A12" s="16" t="s">
        <v>37</v>
      </c>
      <c r="B12" s="7" t="s">
        <v>15</v>
      </c>
      <c r="C12" s="243" t="s">
        <v>38</v>
      </c>
      <c r="D12" s="244" t="s">
        <v>39</v>
      </c>
      <c r="E12" s="9" t="s">
        <v>40</v>
      </c>
      <c r="F12" s="9"/>
      <c r="G12" s="9"/>
      <c r="H12" s="38"/>
      <c r="I12" s="9"/>
      <c r="J12" s="125"/>
      <c r="K12" t="s">
        <v>20</v>
      </c>
      <c r="L12" s="158">
        <v>31</v>
      </c>
    </row>
    <row r="13" spans="1:12" s="1" customFormat="1" ht="31.5" customHeight="1" x14ac:dyDescent="0.25">
      <c r="A13" s="16" t="s">
        <v>37</v>
      </c>
      <c r="B13" s="7" t="s">
        <v>21</v>
      </c>
      <c r="C13" s="243" t="s">
        <v>38</v>
      </c>
      <c r="D13" s="244" t="s">
        <v>39</v>
      </c>
      <c r="E13" s="9"/>
      <c r="F13" s="9"/>
      <c r="G13" s="9"/>
      <c r="H13" s="38" t="s">
        <v>41</v>
      </c>
      <c r="I13" s="9"/>
      <c r="J13" s="125"/>
      <c r="K13" t="s">
        <v>20</v>
      </c>
      <c r="L13" s="158">
        <v>29</v>
      </c>
    </row>
    <row r="14" spans="1:12" s="1" customFormat="1" ht="33" customHeight="1" x14ac:dyDescent="0.25">
      <c r="A14" s="16" t="s">
        <v>42</v>
      </c>
      <c r="B14" s="7" t="s">
        <v>15</v>
      </c>
      <c r="C14" s="243" t="s">
        <v>43</v>
      </c>
      <c r="D14" s="243" t="s">
        <v>44</v>
      </c>
      <c r="E14" s="9"/>
      <c r="F14" s="9"/>
      <c r="G14" s="9" t="s">
        <v>45</v>
      </c>
      <c r="H14" s="38"/>
      <c r="I14" s="9" t="s">
        <v>46</v>
      </c>
      <c r="J14" s="125"/>
      <c r="K14" t="s">
        <v>20</v>
      </c>
      <c r="L14" s="158">
        <v>18</v>
      </c>
    </row>
    <row r="15" spans="1:12" s="1" customFormat="1" ht="32.25" customHeight="1" x14ac:dyDescent="0.25">
      <c r="A15" s="16" t="s">
        <v>42</v>
      </c>
      <c r="B15" s="7" t="s">
        <v>21</v>
      </c>
      <c r="C15" s="245" t="s">
        <v>43</v>
      </c>
      <c r="D15" s="243" t="s">
        <v>44</v>
      </c>
      <c r="E15" s="9" t="s">
        <v>47</v>
      </c>
      <c r="F15" s="9"/>
      <c r="G15" s="9" t="s">
        <v>48</v>
      </c>
      <c r="H15" s="38"/>
      <c r="I15" s="9"/>
      <c r="J15" s="125"/>
      <c r="K15" t="s">
        <v>20</v>
      </c>
      <c r="L15" s="158">
        <v>18</v>
      </c>
    </row>
    <row r="16" spans="1:12" s="1" customFormat="1" ht="32.25" customHeight="1" x14ac:dyDescent="0.25">
      <c r="A16" s="16" t="s">
        <v>42</v>
      </c>
      <c r="B16" s="8" t="s">
        <v>49</v>
      </c>
      <c r="C16" s="245" t="s">
        <v>43</v>
      </c>
      <c r="D16" s="243" t="s">
        <v>50</v>
      </c>
      <c r="E16" s="9" t="s">
        <v>19</v>
      </c>
      <c r="F16" s="9"/>
      <c r="G16" s="9" t="s">
        <v>47</v>
      </c>
      <c r="H16" s="38"/>
      <c r="I16" s="9"/>
      <c r="J16" s="125"/>
      <c r="K16" t="s">
        <v>20</v>
      </c>
      <c r="L16" s="158">
        <v>24</v>
      </c>
    </row>
    <row r="17" spans="1:12" s="1" customFormat="1" ht="32.25" customHeight="1" x14ac:dyDescent="0.25">
      <c r="A17" s="16" t="s">
        <v>51</v>
      </c>
      <c r="B17" s="7" t="s">
        <v>15</v>
      </c>
      <c r="C17" s="243" t="s">
        <v>52</v>
      </c>
      <c r="D17" s="243" t="s">
        <v>53</v>
      </c>
      <c r="E17" s="9"/>
      <c r="F17" s="9" t="s">
        <v>54</v>
      </c>
      <c r="G17" s="9"/>
      <c r="H17" s="38" t="s">
        <v>48</v>
      </c>
      <c r="I17" s="9"/>
      <c r="J17" s="125"/>
      <c r="K17" t="s">
        <v>20</v>
      </c>
      <c r="L17" s="158">
        <v>18</v>
      </c>
    </row>
    <row r="18" spans="1:12" s="1" customFormat="1" ht="32.25" customHeight="1" x14ac:dyDescent="0.25">
      <c r="A18" s="16" t="s">
        <v>51</v>
      </c>
      <c r="B18" s="7" t="s">
        <v>21</v>
      </c>
      <c r="C18" s="243" t="s">
        <v>52</v>
      </c>
      <c r="D18" s="243" t="s">
        <v>55</v>
      </c>
      <c r="E18" s="9"/>
      <c r="F18" s="9" t="s">
        <v>56</v>
      </c>
      <c r="G18" s="9"/>
      <c r="H18" s="38"/>
      <c r="I18" s="9" t="s">
        <v>28</v>
      </c>
      <c r="J18" s="125"/>
      <c r="K18" t="s">
        <v>20</v>
      </c>
      <c r="L18" s="158">
        <v>18</v>
      </c>
    </row>
    <row r="19" spans="1:12" s="1" customFormat="1" ht="32.25" customHeight="1" x14ac:dyDescent="0.25">
      <c r="A19" s="16" t="s">
        <v>51</v>
      </c>
      <c r="B19" s="7" t="s">
        <v>49</v>
      </c>
      <c r="C19" s="243" t="s">
        <v>52</v>
      </c>
      <c r="D19" s="243" t="s">
        <v>57</v>
      </c>
      <c r="E19" s="9"/>
      <c r="F19" s="9" t="s">
        <v>58</v>
      </c>
      <c r="G19" s="9"/>
      <c r="H19" s="38" t="s">
        <v>58</v>
      </c>
      <c r="I19" s="9"/>
      <c r="J19" s="125"/>
      <c r="K19" t="s">
        <v>20</v>
      </c>
      <c r="L19" s="158">
        <v>24</v>
      </c>
    </row>
    <row r="20" spans="1:12" s="1" customFormat="1" ht="32.25" customHeight="1" x14ac:dyDescent="0.25">
      <c r="A20" s="16" t="s">
        <v>59</v>
      </c>
      <c r="B20" s="7" t="s">
        <v>15</v>
      </c>
      <c r="C20" s="246" t="s">
        <v>60</v>
      </c>
      <c r="D20" s="243" t="s">
        <v>61</v>
      </c>
      <c r="E20" s="9" t="s">
        <v>62</v>
      </c>
      <c r="F20" s="9"/>
      <c r="G20" s="9"/>
      <c r="H20" s="38"/>
      <c r="I20" s="9"/>
      <c r="J20" s="125"/>
      <c r="K20" t="s">
        <v>20</v>
      </c>
      <c r="L20" s="158">
        <v>18</v>
      </c>
    </row>
    <row r="21" spans="1:12" s="1" customFormat="1" ht="32.25" customHeight="1" x14ac:dyDescent="0.25">
      <c r="A21" s="16" t="s">
        <v>59</v>
      </c>
      <c r="B21" s="8" t="s">
        <v>21</v>
      </c>
      <c r="C21" s="246" t="s">
        <v>60</v>
      </c>
      <c r="D21" s="243" t="s">
        <v>61</v>
      </c>
      <c r="E21" s="9"/>
      <c r="F21" s="9" t="s">
        <v>63</v>
      </c>
      <c r="G21" s="9"/>
      <c r="H21" s="38"/>
      <c r="I21" s="9"/>
      <c r="J21" s="125"/>
      <c r="K21" t="s">
        <v>20</v>
      </c>
      <c r="L21" s="158">
        <v>18</v>
      </c>
    </row>
    <row r="22" spans="1:12" s="1" customFormat="1" ht="32.25" customHeight="1" x14ac:dyDescent="0.25">
      <c r="A22" s="16" t="s">
        <v>59</v>
      </c>
      <c r="B22" s="8" t="s">
        <v>49</v>
      </c>
      <c r="C22" s="246" t="s">
        <v>60</v>
      </c>
      <c r="D22" s="243" t="s">
        <v>61</v>
      </c>
      <c r="E22" s="9"/>
      <c r="F22" s="9"/>
      <c r="G22" s="9"/>
      <c r="H22" s="38" t="s">
        <v>64</v>
      </c>
      <c r="I22" s="9"/>
      <c r="J22" s="125"/>
      <c r="K22" t="s">
        <v>20</v>
      </c>
      <c r="L22" s="158">
        <v>24</v>
      </c>
    </row>
    <row r="23" spans="1:12" ht="32.25" customHeight="1" thickBot="1" x14ac:dyDescent="0.35">
      <c r="A23" s="61"/>
      <c r="B23" s="61"/>
      <c r="C23" s="62" t="s">
        <v>65</v>
      </c>
      <c r="D23" s="62"/>
      <c r="E23" s="11"/>
      <c r="F23" s="11"/>
      <c r="G23" s="11"/>
      <c r="H23" s="11"/>
      <c r="I23" s="11"/>
    </row>
    <row r="24" spans="1:12" ht="30.75" customHeight="1" thickBot="1" x14ac:dyDescent="0.3">
      <c r="A24" s="71" t="s">
        <v>4</v>
      </c>
      <c r="B24" s="72" t="s">
        <v>5</v>
      </c>
      <c r="C24" s="72" t="s">
        <v>6</v>
      </c>
      <c r="D24" s="64" t="s">
        <v>7</v>
      </c>
      <c r="E24" s="160" t="s">
        <v>8</v>
      </c>
      <c r="F24" s="160" t="s">
        <v>9</v>
      </c>
      <c r="G24" s="160" t="s">
        <v>10</v>
      </c>
      <c r="H24" s="160" t="s">
        <v>11</v>
      </c>
      <c r="I24" s="160" t="s">
        <v>12</v>
      </c>
      <c r="J24" s="27" t="s">
        <v>13</v>
      </c>
      <c r="L24" s="231" t="s">
        <v>404</v>
      </c>
    </row>
    <row r="25" spans="1:12" s="1" customFormat="1" ht="32.25" customHeight="1" x14ac:dyDescent="0.25">
      <c r="A25" s="127" t="s">
        <v>66</v>
      </c>
      <c r="B25" s="128" t="s">
        <v>67</v>
      </c>
      <c r="C25" s="129" t="s">
        <v>68</v>
      </c>
      <c r="D25" s="129" t="s">
        <v>69</v>
      </c>
      <c r="E25" s="130" t="s">
        <v>70</v>
      </c>
      <c r="F25" s="130"/>
      <c r="G25" s="130"/>
      <c r="H25" s="131"/>
      <c r="I25" s="130"/>
      <c r="J25" s="124"/>
      <c r="K25" t="s">
        <v>20</v>
      </c>
      <c r="L25" s="158">
        <v>37</v>
      </c>
    </row>
    <row r="26" spans="1:12" s="1" customFormat="1" ht="32.25" customHeight="1" x14ac:dyDescent="0.25">
      <c r="A26" s="16" t="s">
        <v>66</v>
      </c>
      <c r="B26" s="7" t="s">
        <v>71</v>
      </c>
      <c r="C26" s="8" t="s">
        <v>68</v>
      </c>
      <c r="D26" s="8" t="s">
        <v>69</v>
      </c>
      <c r="E26" s="10" t="s">
        <v>72</v>
      </c>
      <c r="F26" s="10"/>
      <c r="G26" s="13"/>
      <c r="H26" s="111"/>
      <c r="I26" s="10"/>
      <c r="J26" s="36"/>
      <c r="K26" t="s">
        <v>20</v>
      </c>
      <c r="L26" s="158">
        <v>26</v>
      </c>
    </row>
    <row r="27" spans="1:12" s="1" customFormat="1" ht="32.25" customHeight="1" x14ac:dyDescent="0.25">
      <c r="A27" s="16" t="s">
        <v>66</v>
      </c>
      <c r="B27" s="7" t="s">
        <v>73</v>
      </c>
      <c r="C27" s="8" t="s">
        <v>68</v>
      </c>
      <c r="D27" s="8" t="s">
        <v>74</v>
      </c>
      <c r="E27" s="10"/>
      <c r="F27" s="10" t="s">
        <v>75</v>
      </c>
      <c r="G27" s="10"/>
      <c r="H27" s="111"/>
      <c r="I27" s="10"/>
      <c r="J27" s="36"/>
      <c r="K27" t="s">
        <v>20</v>
      </c>
      <c r="L27" s="158">
        <v>31</v>
      </c>
    </row>
    <row r="28" spans="1:12" s="1" customFormat="1" ht="36.950000000000003" customHeight="1" x14ac:dyDescent="0.25">
      <c r="A28" s="16" t="s">
        <v>76</v>
      </c>
      <c r="B28" s="7" t="s">
        <v>67</v>
      </c>
      <c r="C28" s="8" t="s">
        <v>77</v>
      </c>
      <c r="D28" s="168" t="s">
        <v>405</v>
      </c>
      <c r="E28" s="10" t="s">
        <v>79</v>
      </c>
      <c r="F28" s="10"/>
      <c r="G28" s="10"/>
      <c r="H28" s="111"/>
      <c r="I28" s="10"/>
      <c r="J28" s="36"/>
      <c r="K28" t="s">
        <v>20</v>
      </c>
      <c r="L28" s="223">
        <v>40</v>
      </c>
    </row>
    <row r="29" spans="1:12" s="1" customFormat="1" ht="39" customHeight="1" x14ac:dyDescent="0.25">
      <c r="A29" s="175" t="s">
        <v>76</v>
      </c>
      <c r="B29" s="176" t="s">
        <v>71</v>
      </c>
      <c r="C29" s="169" t="s">
        <v>77</v>
      </c>
      <c r="D29" s="191" t="s">
        <v>406</v>
      </c>
      <c r="E29" s="171" t="s">
        <v>80</v>
      </c>
      <c r="F29" s="171"/>
      <c r="G29" s="171"/>
      <c r="H29" s="177"/>
      <c r="I29" s="171"/>
      <c r="J29" s="178"/>
      <c r="K29" t="s">
        <v>20</v>
      </c>
      <c r="L29" s="158">
        <v>34</v>
      </c>
    </row>
    <row r="30" spans="1:12" s="1" customFormat="1" ht="39.75" customHeight="1" x14ac:dyDescent="0.25">
      <c r="A30" s="175" t="s">
        <v>76</v>
      </c>
      <c r="B30" s="169" t="s">
        <v>73</v>
      </c>
      <c r="C30" s="169" t="s">
        <v>77</v>
      </c>
      <c r="D30" s="191" t="s">
        <v>407</v>
      </c>
      <c r="E30" s="171"/>
      <c r="F30" s="171"/>
      <c r="G30" s="171"/>
      <c r="H30" s="177"/>
      <c r="I30" s="171" t="s">
        <v>81</v>
      </c>
      <c r="J30" s="178"/>
      <c r="K30" t="s">
        <v>20</v>
      </c>
      <c r="L30" s="158">
        <v>21</v>
      </c>
    </row>
    <row r="31" spans="1:12" s="1" customFormat="1" ht="32.25" customHeight="1" x14ac:dyDescent="0.25">
      <c r="A31" s="16" t="s">
        <v>82</v>
      </c>
      <c r="B31" s="7" t="s">
        <v>67</v>
      </c>
      <c r="C31" s="8" t="s">
        <v>83</v>
      </c>
      <c r="D31" s="8" t="s">
        <v>32</v>
      </c>
      <c r="E31" s="10"/>
      <c r="F31" s="10" t="s">
        <v>70</v>
      </c>
      <c r="G31" s="10"/>
      <c r="H31" s="111" t="s">
        <v>84</v>
      </c>
      <c r="I31" s="10"/>
      <c r="J31" s="36"/>
      <c r="K31" t="s">
        <v>20</v>
      </c>
      <c r="L31" s="158">
        <v>16</v>
      </c>
    </row>
    <row r="32" spans="1:12" s="1" customFormat="1" ht="32.25" customHeight="1" x14ac:dyDescent="0.25">
      <c r="A32" s="16" t="s">
        <v>82</v>
      </c>
      <c r="B32" s="7" t="s">
        <v>71</v>
      </c>
      <c r="C32" s="8" t="s">
        <v>83</v>
      </c>
      <c r="D32" s="8" t="s">
        <v>32</v>
      </c>
      <c r="E32" s="10"/>
      <c r="F32" s="10" t="s">
        <v>85</v>
      </c>
      <c r="G32" s="10"/>
      <c r="H32" s="111" t="s">
        <v>85</v>
      </c>
      <c r="I32" s="10"/>
      <c r="J32" s="36"/>
      <c r="K32" t="s">
        <v>20</v>
      </c>
      <c r="L32" s="158">
        <v>28</v>
      </c>
    </row>
    <row r="33" spans="1:14" s="1" customFormat="1" ht="32.25" customHeight="1" x14ac:dyDescent="0.25">
      <c r="A33" s="16" t="s">
        <v>82</v>
      </c>
      <c r="B33" s="7" t="s">
        <v>73</v>
      </c>
      <c r="C33" s="8" t="s">
        <v>83</v>
      </c>
      <c r="D33" s="168" t="s">
        <v>86</v>
      </c>
      <c r="E33" s="10"/>
      <c r="F33" s="10" t="s">
        <v>35</v>
      </c>
      <c r="G33" s="10"/>
      <c r="H33" s="111" t="s">
        <v>87</v>
      </c>
      <c r="I33" s="10"/>
      <c r="J33" s="36"/>
      <c r="K33" t="s">
        <v>20</v>
      </c>
      <c r="L33" s="158">
        <v>17</v>
      </c>
    </row>
    <row r="34" spans="1:14" s="1" customFormat="1" ht="32.25" customHeight="1" x14ac:dyDescent="0.25">
      <c r="A34" s="16" t="s">
        <v>82</v>
      </c>
      <c r="B34" s="8" t="s">
        <v>88</v>
      </c>
      <c r="C34" s="8" t="s">
        <v>83</v>
      </c>
      <c r="D34" s="8" t="s">
        <v>32</v>
      </c>
      <c r="E34" s="10" t="s">
        <v>89</v>
      </c>
      <c r="F34" s="10"/>
      <c r="G34" s="10" t="s">
        <v>89</v>
      </c>
      <c r="H34" s="111"/>
      <c r="I34" s="10"/>
      <c r="J34" s="36"/>
      <c r="K34" t="s">
        <v>20</v>
      </c>
      <c r="L34" s="158">
        <v>30</v>
      </c>
    </row>
    <row r="35" spans="1:14" s="1" customFormat="1" ht="32.25" customHeight="1" x14ac:dyDescent="0.25">
      <c r="A35" s="16" t="s">
        <v>90</v>
      </c>
      <c r="B35" s="7" t="s">
        <v>67</v>
      </c>
      <c r="C35" s="8" t="s">
        <v>91</v>
      </c>
      <c r="D35" s="8" t="s">
        <v>92</v>
      </c>
      <c r="E35" s="10" t="s">
        <v>93</v>
      </c>
      <c r="F35" s="10"/>
      <c r="G35" s="10" t="s">
        <v>94</v>
      </c>
      <c r="H35" s="111"/>
      <c r="I35" s="10"/>
      <c r="J35" s="36"/>
      <c r="K35" t="s">
        <v>20</v>
      </c>
      <c r="L35" s="158">
        <v>14</v>
      </c>
    </row>
    <row r="36" spans="1:14" s="1" customFormat="1" ht="32.25" customHeight="1" x14ac:dyDescent="0.25">
      <c r="A36" s="16" t="s">
        <v>90</v>
      </c>
      <c r="B36" s="7" t="s">
        <v>71</v>
      </c>
      <c r="C36" s="8" t="s">
        <v>91</v>
      </c>
      <c r="D36" s="8" t="s">
        <v>92</v>
      </c>
      <c r="E36" s="10" t="s">
        <v>75</v>
      </c>
      <c r="F36" s="10"/>
      <c r="G36" s="10" t="s">
        <v>64</v>
      </c>
      <c r="H36" s="111"/>
      <c r="I36" s="10"/>
      <c r="J36" s="36"/>
      <c r="K36" t="s">
        <v>20</v>
      </c>
      <c r="L36" s="158">
        <v>21</v>
      </c>
    </row>
    <row r="37" spans="1:14" s="1" customFormat="1" ht="32.25" customHeight="1" x14ac:dyDescent="0.25">
      <c r="A37" s="16" t="s">
        <v>90</v>
      </c>
      <c r="B37" s="7" t="s">
        <v>73</v>
      </c>
      <c r="C37" s="8" t="s">
        <v>91</v>
      </c>
      <c r="D37" s="8" t="s">
        <v>95</v>
      </c>
      <c r="E37" s="10" t="s">
        <v>56</v>
      </c>
      <c r="F37" s="10"/>
      <c r="G37" s="10"/>
      <c r="H37" s="111"/>
      <c r="I37" s="10" t="s">
        <v>96</v>
      </c>
      <c r="J37" s="36"/>
      <c r="K37" t="s">
        <v>20</v>
      </c>
      <c r="L37" s="158">
        <v>26</v>
      </c>
    </row>
    <row r="38" spans="1:14" ht="32.25" customHeight="1" x14ac:dyDescent="0.25">
      <c r="A38" s="65" t="s">
        <v>90</v>
      </c>
      <c r="B38" s="56" t="s">
        <v>88</v>
      </c>
      <c r="C38" s="66" t="s">
        <v>91</v>
      </c>
      <c r="D38" s="66" t="s">
        <v>97</v>
      </c>
      <c r="E38" s="10" t="s">
        <v>98</v>
      </c>
      <c r="F38" s="10"/>
      <c r="G38" s="10"/>
      <c r="H38" s="111" t="s">
        <v>99</v>
      </c>
      <c r="I38" s="10"/>
      <c r="J38" s="36"/>
      <c r="K38" s="119" t="s">
        <v>20</v>
      </c>
      <c r="L38" s="59">
        <v>14</v>
      </c>
    </row>
    <row r="39" spans="1:14" s="1" customFormat="1" ht="32.25" customHeight="1" x14ac:dyDescent="0.25">
      <c r="A39" s="16" t="s">
        <v>90</v>
      </c>
      <c r="B39" s="8" t="s">
        <v>100</v>
      </c>
      <c r="C39" s="8" t="s">
        <v>91</v>
      </c>
      <c r="D39" s="8" t="s">
        <v>92</v>
      </c>
      <c r="E39" s="10"/>
      <c r="F39" s="10" t="s">
        <v>62</v>
      </c>
      <c r="G39" s="10"/>
      <c r="H39" s="111" t="s">
        <v>75</v>
      </c>
      <c r="I39" s="10"/>
      <c r="J39" s="36"/>
      <c r="K39" t="s">
        <v>20</v>
      </c>
      <c r="L39" s="158">
        <v>20</v>
      </c>
    </row>
    <row r="40" spans="1:14" s="1" customFormat="1" ht="35.25" customHeight="1" x14ac:dyDescent="0.25">
      <c r="A40" s="166" t="s">
        <v>101</v>
      </c>
      <c r="B40" s="66" t="s">
        <v>67</v>
      </c>
      <c r="C40" s="66" t="s">
        <v>102</v>
      </c>
      <c r="D40" s="66" t="s">
        <v>103</v>
      </c>
      <c r="E40" s="58"/>
      <c r="F40" s="58" t="s">
        <v>104</v>
      </c>
      <c r="G40" s="58"/>
      <c r="H40" s="81" t="s">
        <v>104</v>
      </c>
      <c r="I40" s="58"/>
      <c r="J40" s="69"/>
      <c r="K40" s="196" t="s">
        <v>114</v>
      </c>
      <c r="L40" s="224">
        <v>20</v>
      </c>
      <c r="M40" s="197"/>
      <c r="N40" s="1">
        <f>91+93+41+26+49+22+91+25</f>
        <v>438</v>
      </c>
    </row>
    <row r="41" spans="1:14" s="1" customFormat="1" ht="32.25" customHeight="1" x14ac:dyDescent="0.25">
      <c r="A41" s="65" t="s">
        <v>101</v>
      </c>
      <c r="B41" s="56" t="s">
        <v>71</v>
      </c>
      <c r="C41" s="66" t="s">
        <v>102</v>
      </c>
      <c r="D41" s="66" t="s">
        <v>103</v>
      </c>
      <c r="E41" s="58" t="s">
        <v>105</v>
      </c>
      <c r="F41" s="58"/>
      <c r="G41" s="58"/>
      <c r="H41" s="81"/>
      <c r="I41" s="58" t="s">
        <v>104</v>
      </c>
      <c r="J41" s="69"/>
      <c r="K41" s="196" t="s">
        <v>114</v>
      </c>
      <c r="L41" s="224">
        <v>21</v>
      </c>
      <c r="M41" s="197"/>
      <c r="N41" t="s">
        <v>8</v>
      </c>
    </row>
    <row r="42" spans="1:14" s="1" customFormat="1" ht="32.25" customHeight="1" x14ac:dyDescent="0.25">
      <c r="A42" s="65" t="s">
        <v>101</v>
      </c>
      <c r="B42" s="56" t="s">
        <v>73</v>
      </c>
      <c r="C42" s="66" t="s">
        <v>102</v>
      </c>
      <c r="D42" s="66" t="s">
        <v>106</v>
      </c>
      <c r="E42" s="58" t="s">
        <v>107</v>
      </c>
      <c r="F42" s="58"/>
      <c r="G42" s="58" t="s">
        <v>107</v>
      </c>
      <c r="H42" s="81"/>
      <c r="I42" s="58"/>
      <c r="J42" s="69"/>
      <c r="K42" s="196" t="s">
        <v>114</v>
      </c>
      <c r="L42" s="224">
        <v>17</v>
      </c>
      <c r="M42" s="197"/>
    </row>
    <row r="43" spans="1:14" s="1" customFormat="1" ht="32.25" customHeight="1" x14ac:dyDescent="0.25">
      <c r="A43" s="175" t="s">
        <v>101</v>
      </c>
      <c r="B43" s="176" t="s">
        <v>88</v>
      </c>
      <c r="C43" s="169" t="s">
        <v>102</v>
      </c>
      <c r="D43" s="179" t="s">
        <v>103</v>
      </c>
      <c r="E43" s="171" t="s">
        <v>108</v>
      </c>
      <c r="F43" s="171"/>
      <c r="G43" s="171"/>
      <c r="H43" s="177" t="s">
        <v>108</v>
      </c>
      <c r="I43" s="171"/>
      <c r="J43" s="178"/>
      <c r="K43" s="196" t="s">
        <v>114</v>
      </c>
      <c r="L43" s="225">
        <v>8</v>
      </c>
      <c r="M43" s="197"/>
    </row>
    <row r="44" spans="1:14" s="1" customFormat="1" ht="32.25" customHeight="1" x14ac:dyDescent="0.25">
      <c r="A44" s="175" t="s">
        <v>101</v>
      </c>
      <c r="B44" s="169" t="s">
        <v>100</v>
      </c>
      <c r="C44" s="169" t="s">
        <v>102</v>
      </c>
      <c r="D44" s="179" t="s">
        <v>106</v>
      </c>
      <c r="E44" s="171"/>
      <c r="F44" s="171" t="s">
        <v>105</v>
      </c>
      <c r="G44" s="171"/>
      <c r="H44" s="177" t="s">
        <v>105</v>
      </c>
      <c r="I44" s="171"/>
      <c r="J44" s="178"/>
      <c r="K44" s="196" t="s">
        <v>114</v>
      </c>
      <c r="L44" s="225">
        <v>25</v>
      </c>
      <c r="M44" s="197">
        <f>L40+L41+L42+L43+L44</f>
        <v>91</v>
      </c>
    </row>
    <row r="45" spans="1:14" s="1" customFormat="1" ht="32.25" customHeight="1" x14ac:dyDescent="0.25">
      <c r="A45" s="16" t="s">
        <v>109</v>
      </c>
      <c r="B45" s="7" t="s">
        <v>67</v>
      </c>
      <c r="C45" s="8" t="s">
        <v>110</v>
      </c>
      <c r="D45" s="8" t="s">
        <v>111</v>
      </c>
      <c r="E45" s="10"/>
      <c r="F45" s="10" t="s">
        <v>93</v>
      </c>
      <c r="G45" s="10" t="s">
        <v>112</v>
      </c>
      <c r="H45" s="111" t="s">
        <v>113</v>
      </c>
      <c r="I45" s="10"/>
      <c r="J45" s="36"/>
      <c r="K45" s="198" t="s">
        <v>114</v>
      </c>
      <c r="L45" s="226">
        <v>14</v>
      </c>
      <c r="M45" s="199"/>
      <c r="N45" t="s">
        <v>9</v>
      </c>
    </row>
    <row r="46" spans="1:14" ht="32.25" customHeight="1" x14ac:dyDescent="0.25">
      <c r="A46" s="65" t="s">
        <v>109</v>
      </c>
      <c r="B46" s="56" t="s">
        <v>71</v>
      </c>
      <c r="C46" s="66" t="s">
        <v>110</v>
      </c>
      <c r="D46" s="83" t="s">
        <v>111</v>
      </c>
      <c r="E46" s="10"/>
      <c r="F46" s="10" t="s">
        <v>64</v>
      </c>
      <c r="G46" s="10" t="s">
        <v>115</v>
      </c>
      <c r="H46" s="111" t="s">
        <v>116</v>
      </c>
      <c r="I46" s="10"/>
      <c r="J46" s="36"/>
      <c r="K46" s="198" t="s">
        <v>114</v>
      </c>
      <c r="L46" s="227">
        <v>16</v>
      </c>
      <c r="M46" s="199"/>
    </row>
    <row r="47" spans="1:14" s="1" customFormat="1" ht="32.25" customHeight="1" x14ac:dyDescent="0.25">
      <c r="A47" s="16" t="s">
        <v>109</v>
      </c>
      <c r="B47" s="7" t="s">
        <v>73</v>
      </c>
      <c r="C47" s="8" t="s">
        <v>110</v>
      </c>
      <c r="D47" s="123" t="s">
        <v>117</v>
      </c>
      <c r="E47" s="10" t="s">
        <v>118</v>
      </c>
      <c r="F47" s="10"/>
      <c r="G47" s="10"/>
      <c r="H47" s="111" t="s">
        <v>112</v>
      </c>
      <c r="I47" s="10" t="s">
        <v>119</v>
      </c>
      <c r="J47" s="36"/>
      <c r="K47" s="198" t="s">
        <v>114</v>
      </c>
      <c r="L47" s="226">
        <v>17</v>
      </c>
      <c r="M47" s="199"/>
      <c r="N47"/>
    </row>
    <row r="48" spans="1:14" s="1" customFormat="1" ht="30" customHeight="1" x14ac:dyDescent="0.25">
      <c r="A48" s="7" t="s">
        <v>109</v>
      </c>
      <c r="B48" s="7" t="s">
        <v>88</v>
      </c>
      <c r="C48" s="8" t="s">
        <v>110</v>
      </c>
      <c r="D48" s="123" t="s">
        <v>117</v>
      </c>
      <c r="E48" s="10"/>
      <c r="F48" s="9" t="s">
        <v>118</v>
      </c>
      <c r="G48" s="10" t="s">
        <v>120</v>
      </c>
      <c r="H48" s="10" t="s">
        <v>96</v>
      </c>
      <c r="I48" s="10"/>
      <c r="J48" s="36"/>
      <c r="K48" s="198" t="s">
        <v>114</v>
      </c>
      <c r="L48" s="226">
        <v>25</v>
      </c>
      <c r="M48" s="199"/>
    </row>
    <row r="49" spans="1:13" ht="30" customHeight="1" x14ac:dyDescent="0.25">
      <c r="A49" s="56" t="s">
        <v>109</v>
      </c>
      <c r="B49" s="66" t="s">
        <v>100</v>
      </c>
      <c r="C49" s="66" t="s">
        <v>110</v>
      </c>
      <c r="D49" s="66" t="s">
        <v>121</v>
      </c>
      <c r="E49" s="10"/>
      <c r="F49" s="9" t="s">
        <v>122</v>
      </c>
      <c r="G49" s="10"/>
      <c r="H49" s="10" t="s">
        <v>120</v>
      </c>
      <c r="I49" s="10" t="s">
        <v>113</v>
      </c>
      <c r="J49" s="36"/>
      <c r="K49" s="198" t="s">
        <v>114</v>
      </c>
      <c r="L49" s="227">
        <v>23</v>
      </c>
      <c r="M49" s="199">
        <f>L45+L46+L47+L48+L49</f>
        <v>95</v>
      </c>
    </row>
    <row r="50" spans="1:13" ht="32.25" customHeight="1" thickBot="1" x14ac:dyDescent="0.35">
      <c r="A50" s="61"/>
      <c r="B50" s="61"/>
      <c r="C50" s="62" t="s">
        <v>123</v>
      </c>
      <c r="D50" s="62"/>
      <c r="E50" s="11"/>
      <c r="F50" s="11"/>
      <c r="G50" s="11"/>
      <c r="H50" s="11"/>
      <c r="I50" s="11"/>
    </row>
    <row r="51" spans="1:13" ht="30.75" customHeight="1" thickBot="1" x14ac:dyDescent="0.3">
      <c r="A51" s="71" t="s">
        <v>4</v>
      </c>
      <c r="B51" s="72" t="s">
        <v>5</v>
      </c>
      <c r="C51" s="72" t="s">
        <v>6</v>
      </c>
      <c r="D51" s="64" t="s">
        <v>7</v>
      </c>
      <c r="E51" s="160" t="s">
        <v>8</v>
      </c>
      <c r="F51" s="160" t="s">
        <v>9</v>
      </c>
      <c r="G51" s="160" t="s">
        <v>10</v>
      </c>
      <c r="H51" s="160" t="s">
        <v>11</v>
      </c>
      <c r="I51" s="160" t="s">
        <v>12</v>
      </c>
      <c r="J51" s="27" t="s">
        <v>13</v>
      </c>
      <c r="L51" s="231" t="s">
        <v>404</v>
      </c>
    </row>
    <row r="52" spans="1:13" s="1" customFormat="1" ht="32.25" customHeight="1" x14ac:dyDescent="0.25">
      <c r="A52" s="127" t="s">
        <v>124</v>
      </c>
      <c r="B52" s="128" t="s">
        <v>125</v>
      </c>
      <c r="C52" s="129" t="s">
        <v>126</v>
      </c>
      <c r="D52" s="8" t="s">
        <v>127</v>
      </c>
      <c r="E52" s="130"/>
      <c r="F52" s="130" t="s">
        <v>128</v>
      </c>
      <c r="G52" s="130"/>
      <c r="H52" s="133"/>
      <c r="I52" s="134"/>
      <c r="J52" s="124"/>
      <c r="K52" t="s">
        <v>20</v>
      </c>
      <c r="L52" s="158">
        <v>32</v>
      </c>
    </row>
    <row r="53" spans="1:13" s="1" customFormat="1" ht="32.25" customHeight="1" x14ac:dyDescent="0.25">
      <c r="A53" s="16" t="s">
        <v>124</v>
      </c>
      <c r="B53" s="7" t="s">
        <v>129</v>
      </c>
      <c r="C53" s="8" t="s">
        <v>126</v>
      </c>
      <c r="D53" s="8" t="s">
        <v>127</v>
      </c>
      <c r="E53" s="10"/>
      <c r="F53" s="10"/>
      <c r="G53" s="10"/>
      <c r="H53" s="111" t="s">
        <v>80</v>
      </c>
      <c r="I53" s="10"/>
      <c r="J53" s="36"/>
      <c r="K53" t="s">
        <v>20</v>
      </c>
      <c r="L53" s="158">
        <v>22</v>
      </c>
    </row>
    <row r="54" spans="1:13" s="1" customFormat="1" ht="32.25" customHeight="1" x14ac:dyDescent="0.25">
      <c r="A54" s="16" t="s">
        <v>130</v>
      </c>
      <c r="B54" s="7" t="s">
        <v>125</v>
      </c>
      <c r="C54" s="8" t="s">
        <v>131</v>
      </c>
      <c r="D54" s="8" t="s">
        <v>132</v>
      </c>
      <c r="E54" s="10"/>
      <c r="F54" s="10"/>
      <c r="G54" s="10"/>
      <c r="H54" s="111" t="s">
        <v>36</v>
      </c>
      <c r="I54" s="10"/>
      <c r="J54" s="36"/>
      <c r="K54" t="s">
        <v>20</v>
      </c>
      <c r="L54" s="158">
        <v>23</v>
      </c>
    </row>
    <row r="55" spans="1:13" s="1" customFormat="1" ht="32.25" customHeight="1" x14ac:dyDescent="0.25">
      <c r="A55" s="114" t="s">
        <v>130</v>
      </c>
      <c r="B55" s="7" t="s">
        <v>129</v>
      </c>
      <c r="C55" s="8" t="s">
        <v>131</v>
      </c>
      <c r="D55" s="8" t="s">
        <v>132</v>
      </c>
      <c r="E55" s="10"/>
      <c r="F55" s="10"/>
      <c r="G55" s="10"/>
      <c r="H55" s="111" t="s">
        <v>23</v>
      </c>
      <c r="I55" s="10"/>
      <c r="J55" s="36"/>
      <c r="K55" t="s">
        <v>20</v>
      </c>
      <c r="L55" s="158">
        <v>32</v>
      </c>
    </row>
    <row r="56" spans="1:13" s="1" customFormat="1" ht="32.25" customHeight="1" x14ac:dyDescent="0.25">
      <c r="A56" s="114" t="s">
        <v>133</v>
      </c>
      <c r="B56" s="7" t="s">
        <v>125</v>
      </c>
      <c r="C56" s="8" t="s">
        <v>134</v>
      </c>
      <c r="D56" s="215" t="s">
        <v>408</v>
      </c>
      <c r="E56" s="10" t="s">
        <v>136</v>
      </c>
      <c r="F56" s="10"/>
      <c r="G56" s="10"/>
      <c r="H56" s="111"/>
      <c r="I56" s="10"/>
      <c r="J56" s="36"/>
      <c r="K56" t="s">
        <v>20</v>
      </c>
      <c r="L56" s="158">
        <v>22</v>
      </c>
    </row>
    <row r="57" spans="1:13" s="1" customFormat="1" ht="32.25" customHeight="1" x14ac:dyDescent="0.25">
      <c r="A57" s="114" t="s">
        <v>133</v>
      </c>
      <c r="B57" s="7" t="s">
        <v>129</v>
      </c>
      <c r="C57" s="8" t="s">
        <v>134</v>
      </c>
      <c r="D57" s="216" t="s">
        <v>137</v>
      </c>
      <c r="E57" s="10" t="s">
        <v>138</v>
      </c>
      <c r="F57" s="10"/>
      <c r="G57" s="10"/>
      <c r="H57" s="111"/>
      <c r="I57" s="10"/>
      <c r="J57" s="36"/>
      <c r="K57" t="s">
        <v>20</v>
      </c>
      <c r="L57" s="158">
        <v>36</v>
      </c>
    </row>
    <row r="58" spans="1:13" s="1" customFormat="1" ht="32.25" customHeight="1" x14ac:dyDescent="0.25">
      <c r="A58" s="16" t="s">
        <v>139</v>
      </c>
      <c r="B58" s="7" t="s">
        <v>125</v>
      </c>
      <c r="C58" s="33" t="s">
        <v>140</v>
      </c>
      <c r="D58" s="8" t="s">
        <v>141</v>
      </c>
      <c r="E58" s="10"/>
      <c r="F58" s="10" t="s">
        <v>142</v>
      </c>
      <c r="G58" s="10"/>
      <c r="H58" s="111"/>
      <c r="I58" s="10" t="s">
        <v>143</v>
      </c>
      <c r="J58" s="36"/>
      <c r="K58" t="s">
        <v>20</v>
      </c>
      <c r="L58" s="158">
        <v>16</v>
      </c>
    </row>
    <row r="59" spans="1:13" s="1" customFormat="1" ht="32.25" customHeight="1" x14ac:dyDescent="0.25">
      <c r="A59" s="16" t="s">
        <v>139</v>
      </c>
      <c r="B59" s="7" t="s">
        <v>129</v>
      </c>
      <c r="C59" s="33" t="s">
        <v>140</v>
      </c>
      <c r="D59" s="135" t="s">
        <v>97</v>
      </c>
      <c r="E59" s="10"/>
      <c r="F59" s="10" t="s">
        <v>144</v>
      </c>
      <c r="G59" s="10"/>
      <c r="H59" s="111" t="s">
        <v>145</v>
      </c>
      <c r="I59" s="10"/>
      <c r="J59" s="36"/>
      <c r="K59" t="s">
        <v>20</v>
      </c>
      <c r="L59" s="158">
        <v>22</v>
      </c>
    </row>
    <row r="60" spans="1:13" s="1" customFormat="1" ht="32.25" customHeight="1" x14ac:dyDescent="0.25">
      <c r="A60" s="16" t="s">
        <v>139</v>
      </c>
      <c r="B60" s="7" t="s">
        <v>146</v>
      </c>
      <c r="C60" s="33" t="s">
        <v>140</v>
      </c>
      <c r="D60" s="8" t="s">
        <v>141</v>
      </c>
      <c r="E60" s="10"/>
      <c r="F60" s="10" t="s">
        <v>147</v>
      </c>
      <c r="G60" s="10"/>
      <c r="H60" s="111" t="s">
        <v>144</v>
      </c>
      <c r="I60" s="10"/>
      <c r="J60" s="36"/>
      <c r="K60" t="s">
        <v>20</v>
      </c>
      <c r="L60" s="158">
        <v>21</v>
      </c>
    </row>
    <row r="61" spans="1:13" s="1" customFormat="1" ht="32.25" customHeight="1" x14ac:dyDescent="0.25">
      <c r="A61" s="16" t="s">
        <v>148</v>
      </c>
      <c r="B61" s="7" t="s">
        <v>125</v>
      </c>
      <c r="C61" s="8" t="s">
        <v>149</v>
      </c>
      <c r="D61" s="8" t="s">
        <v>150</v>
      </c>
      <c r="E61" s="10"/>
      <c r="F61" s="10" t="s">
        <v>151</v>
      </c>
      <c r="G61" s="10"/>
      <c r="H61" s="111" t="s">
        <v>152</v>
      </c>
      <c r="I61" s="10"/>
      <c r="J61" s="36"/>
      <c r="K61" s="200" t="s">
        <v>114</v>
      </c>
      <c r="L61" s="228">
        <v>7</v>
      </c>
      <c r="M61" t="s">
        <v>10</v>
      </c>
    </row>
    <row r="62" spans="1:13" s="1" customFormat="1" ht="32.25" customHeight="1" x14ac:dyDescent="0.25">
      <c r="A62" s="16" t="s">
        <v>148</v>
      </c>
      <c r="B62" s="7" t="s">
        <v>129</v>
      </c>
      <c r="C62" s="8" t="s">
        <v>149</v>
      </c>
      <c r="D62" s="8" t="s">
        <v>150</v>
      </c>
      <c r="E62" s="10"/>
      <c r="F62" s="10" t="s">
        <v>152</v>
      </c>
      <c r="G62" s="10"/>
      <c r="H62" s="111"/>
      <c r="I62" s="10" t="s">
        <v>142</v>
      </c>
      <c r="J62" s="36"/>
      <c r="K62" s="200" t="s">
        <v>114</v>
      </c>
      <c r="L62" s="228">
        <v>15</v>
      </c>
    </row>
    <row r="63" spans="1:13" s="1" customFormat="1" ht="32.25" customHeight="1" x14ac:dyDescent="0.25">
      <c r="A63" s="16" t="s">
        <v>148</v>
      </c>
      <c r="B63" s="7" t="s">
        <v>146</v>
      </c>
      <c r="C63" s="8" t="s">
        <v>149</v>
      </c>
      <c r="D63" s="8" t="s">
        <v>153</v>
      </c>
      <c r="E63" s="10" t="s">
        <v>142</v>
      </c>
      <c r="F63" s="10"/>
      <c r="G63" s="10" t="s">
        <v>142</v>
      </c>
      <c r="H63" s="111"/>
      <c r="I63" s="10"/>
      <c r="J63" s="36"/>
      <c r="K63" s="200" t="s">
        <v>114</v>
      </c>
      <c r="L63" s="228">
        <v>21</v>
      </c>
      <c r="M63" s="1">
        <f>L61+L62+L63</f>
        <v>43</v>
      </c>
    </row>
    <row r="64" spans="1:13" ht="32.25" customHeight="1" thickBot="1" x14ac:dyDescent="0.35">
      <c r="A64" s="61"/>
      <c r="B64" s="61"/>
      <c r="C64" s="62" t="s">
        <v>154</v>
      </c>
      <c r="D64" s="62"/>
      <c r="E64" s="11"/>
      <c r="F64" s="11"/>
      <c r="G64" s="11"/>
      <c r="H64" s="11"/>
      <c r="I64" s="11"/>
    </row>
    <row r="65" spans="1:12" ht="30.75" customHeight="1" thickBot="1" x14ac:dyDescent="0.3">
      <c r="A65" s="71" t="s">
        <v>4</v>
      </c>
      <c r="B65" s="72" t="s">
        <v>5</v>
      </c>
      <c r="C65" s="72" t="s">
        <v>6</v>
      </c>
      <c r="D65" s="64" t="s">
        <v>7</v>
      </c>
      <c r="E65" s="160" t="s">
        <v>8</v>
      </c>
      <c r="F65" s="160" t="s">
        <v>9</v>
      </c>
      <c r="G65" s="160" t="s">
        <v>10</v>
      </c>
      <c r="H65" s="160" t="s">
        <v>11</v>
      </c>
      <c r="I65" s="160" t="s">
        <v>12</v>
      </c>
      <c r="J65" s="27" t="s">
        <v>13</v>
      </c>
      <c r="L65" s="231" t="s">
        <v>404</v>
      </c>
    </row>
    <row r="66" spans="1:12" s="1" customFormat="1" ht="32.25" customHeight="1" x14ac:dyDescent="0.25">
      <c r="A66" s="127" t="s">
        <v>155</v>
      </c>
      <c r="B66" s="128" t="s">
        <v>156</v>
      </c>
      <c r="C66" s="129" t="s">
        <v>157</v>
      </c>
      <c r="D66" s="129" t="s">
        <v>158</v>
      </c>
      <c r="E66" s="136" t="s">
        <v>159</v>
      </c>
      <c r="F66" s="136"/>
      <c r="G66" s="137"/>
      <c r="H66" s="138"/>
      <c r="I66" s="134"/>
      <c r="J66" s="124"/>
      <c r="K66" t="s">
        <v>20</v>
      </c>
      <c r="L66" s="158">
        <v>25</v>
      </c>
    </row>
    <row r="67" spans="1:12" s="1" customFormat="1" ht="32.25" customHeight="1" x14ac:dyDescent="0.25">
      <c r="A67" s="16" t="s">
        <v>155</v>
      </c>
      <c r="B67" s="8" t="s">
        <v>160</v>
      </c>
      <c r="C67" s="7" t="s">
        <v>157</v>
      </c>
      <c r="D67" s="8" t="s">
        <v>158</v>
      </c>
      <c r="E67" s="10" t="s">
        <v>161</v>
      </c>
      <c r="F67" s="10"/>
      <c r="G67" s="10"/>
      <c r="H67" s="111"/>
      <c r="I67" s="35"/>
      <c r="J67" s="36"/>
      <c r="K67" t="s">
        <v>20</v>
      </c>
      <c r="L67" s="158">
        <v>27</v>
      </c>
    </row>
    <row r="68" spans="1:12" s="1" customFormat="1" ht="32.25" customHeight="1" x14ac:dyDescent="0.25">
      <c r="A68" s="16" t="s">
        <v>155</v>
      </c>
      <c r="B68" s="8" t="s">
        <v>162</v>
      </c>
      <c r="C68" s="7" t="s">
        <v>157</v>
      </c>
      <c r="D68" s="8" t="s">
        <v>158</v>
      </c>
      <c r="E68" s="10"/>
      <c r="F68" s="10" t="s">
        <v>28</v>
      </c>
      <c r="G68" s="10"/>
      <c r="H68" s="111"/>
      <c r="I68" s="35"/>
      <c r="J68" s="36"/>
      <c r="K68" t="s">
        <v>20</v>
      </c>
      <c r="L68" s="158">
        <v>28</v>
      </c>
    </row>
    <row r="69" spans="1:12" s="1" customFormat="1" ht="32.25" customHeight="1" x14ac:dyDescent="0.25">
      <c r="A69" s="16" t="s">
        <v>155</v>
      </c>
      <c r="B69" s="8" t="s">
        <v>163</v>
      </c>
      <c r="C69" s="7" t="s">
        <v>157</v>
      </c>
      <c r="D69" s="8" t="s">
        <v>158</v>
      </c>
      <c r="E69" s="10"/>
      <c r="F69" s="10" t="s">
        <v>19</v>
      </c>
      <c r="G69" s="10"/>
      <c r="H69" s="111"/>
      <c r="I69" s="35"/>
      <c r="J69" s="36"/>
      <c r="K69" t="s">
        <v>20</v>
      </c>
      <c r="L69" s="158">
        <v>15</v>
      </c>
    </row>
    <row r="70" spans="1:12" s="1" customFormat="1" ht="32.25" customHeight="1" x14ac:dyDescent="0.25">
      <c r="A70" s="175" t="s">
        <v>164</v>
      </c>
      <c r="B70" s="176" t="s">
        <v>156</v>
      </c>
      <c r="C70" s="169" t="s">
        <v>165</v>
      </c>
      <c r="D70" s="179" t="s">
        <v>22</v>
      </c>
      <c r="E70" s="171" t="s">
        <v>167</v>
      </c>
      <c r="F70" s="171"/>
      <c r="G70" s="171"/>
      <c r="H70" s="177"/>
      <c r="I70" s="171"/>
      <c r="J70" s="178"/>
      <c r="K70" t="s">
        <v>20</v>
      </c>
      <c r="L70" s="158">
        <v>30</v>
      </c>
    </row>
    <row r="71" spans="1:12" s="1" customFormat="1" ht="32.25" customHeight="1" x14ac:dyDescent="0.25">
      <c r="A71" s="166" t="s">
        <v>164</v>
      </c>
      <c r="B71" s="56" t="s">
        <v>160</v>
      </c>
      <c r="C71" s="66" t="s">
        <v>165</v>
      </c>
      <c r="D71" s="66" t="s">
        <v>22</v>
      </c>
      <c r="E71" s="10" t="s">
        <v>58</v>
      </c>
      <c r="F71" s="10"/>
      <c r="G71" s="10"/>
      <c r="H71" s="111"/>
      <c r="I71" s="10"/>
      <c r="J71" s="36"/>
      <c r="K71" t="s">
        <v>20</v>
      </c>
      <c r="L71" s="158">
        <v>22</v>
      </c>
    </row>
    <row r="72" spans="1:12" s="1" customFormat="1" ht="32.25" customHeight="1" x14ac:dyDescent="0.25">
      <c r="A72" s="176" t="s">
        <v>164</v>
      </c>
      <c r="B72" s="176" t="s">
        <v>162</v>
      </c>
      <c r="C72" s="176" t="s">
        <v>165</v>
      </c>
      <c r="D72" s="179" t="s">
        <v>22</v>
      </c>
      <c r="E72" s="176"/>
      <c r="F72" s="176"/>
      <c r="G72" s="176"/>
      <c r="H72" s="176"/>
      <c r="I72" s="182" t="s">
        <v>58</v>
      </c>
      <c r="J72" s="176"/>
      <c r="K72" t="s">
        <v>20</v>
      </c>
      <c r="L72" s="158">
        <v>22</v>
      </c>
    </row>
    <row r="73" spans="1:12" s="1" customFormat="1" ht="32.25" customHeight="1" x14ac:dyDescent="0.25">
      <c r="A73" s="65" t="s">
        <v>164</v>
      </c>
      <c r="B73" s="66" t="s">
        <v>163</v>
      </c>
      <c r="C73" s="66" t="s">
        <v>165</v>
      </c>
      <c r="D73" s="66" t="s">
        <v>166</v>
      </c>
      <c r="E73" s="10"/>
      <c r="F73" s="10"/>
      <c r="G73" s="10"/>
      <c r="H73" s="111"/>
      <c r="I73" s="10" t="s">
        <v>79</v>
      </c>
      <c r="J73" s="36"/>
      <c r="K73" t="s">
        <v>20</v>
      </c>
      <c r="L73" s="158">
        <v>34</v>
      </c>
    </row>
    <row r="74" spans="1:12" s="1" customFormat="1" ht="32.25" customHeight="1" x14ac:dyDescent="0.25">
      <c r="A74" s="175" t="s">
        <v>168</v>
      </c>
      <c r="B74" s="176" t="s">
        <v>156</v>
      </c>
      <c r="C74" s="169" t="s">
        <v>169</v>
      </c>
      <c r="D74" s="181" t="s">
        <v>171</v>
      </c>
      <c r="E74" s="171"/>
      <c r="F74" s="171" t="s">
        <v>48</v>
      </c>
      <c r="G74" s="171"/>
      <c r="H74" s="177"/>
      <c r="I74" s="171"/>
      <c r="J74" s="178"/>
      <c r="K74" t="s">
        <v>20</v>
      </c>
      <c r="L74" s="158">
        <v>22</v>
      </c>
    </row>
    <row r="75" spans="1:12" s="142" customFormat="1" ht="35.25" customHeight="1" x14ac:dyDescent="0.25">
      <c r="A75" s="188" t="s">
        <v>168</v>
      </c>
      <c r="B75" s="189" t="s">
        <v>160</v>
      </c>
      <c r="C75" s="190" t="s">
        <v>169</v>
      </c>
      <c r="D75" s="191" t="s">
        <v>170</v>
      </c>
      <c r="E75" s="171"/>
      <c r="F75" s="171"/>
      <c r="G75" s="171" t="s">
        <v>58</v>
      </c>
      <c r="H75" s="177"/>
      <c r="I75" s="171"/>
      <c r="J75" s="178"/>
      <c r="K75" s="141" t="s">
        <v>20</v>
      </c>
      <c r="L75" s="229">
        <v>26</v>
      </c>
    </row>
    <row r="76" spans="1:12" s="1" customFormat="1" ht="32.25" customHeight="1" x14ac:dyDescent="0.25">
      <c r="A76" s="16" t="s">
        <v>168</v>
      </c>
      <c r="B76" s="7" t="s">
        <v>162</v>
      </c>
      <c r="C76" s="8" t="s">
        <v>169</v>
      </c>
      <c r="D76" s="8" t="s">
        <v>172</v>
      </c>
      <c r="E76" s="10"/>
      <c r="F76" s="10"/>
      <c r="G76" s="10" t="s">
        <v>99</v>
      </c>
      <c r="H76" s="111"/>
      <c r="I76" s="10"/>
      <c r="J76" s="36"/>
      <c r="K76" t="s">
        <v>20</v>
      </c>
      <c r="L76" s="158">
        <v>26</v>
      </c>
    </row>
    <row r="77" spans="1:12" s="1" customFormat="1" ht="32.25" customHeight="1" x14ac:dyDescent="0.25">
      <c r="A77" s="16" t="s">
        <v>168</v>
      </c>
      <c r="B77" s="8" t="s">
        <v>163</v>
      </c>
      <c r="C77" s="8" t="s">
        <v>169</v>
      </c>
      <c r="D77" s="33" t="s">
        <v>171</v>
      </c>
      <c r="E77" s="10"/>
      <c r="F77" s="10"/>
      <c r="G77" s="10"/>
      <c r="H77" s="111" t="s">
        <v>173</v>
      </c>
      <c r="I77" s="10"/>
      <c r="J77" s="36"/>
      <c r="K77" t="s">
        <v>20</v>
      </c>
      <c r="L77" s="158">
        <v>26</v>
      </c>
    </row>
    <row r="78" spans="1:12" s="1" customFormat="1" ht="32.25" customHeight="1" x14ac:dyDescent="0.25">
      <c r="A78" s="16" t="s">
        <v>174</v>
      </c>
      <c r="B78" s="8" t="s">
        <v>156</v>
      </c>
      <c r="C78" s="8" t="s">
        <v>175</v>
      </c>
      <c r="D78" s="8" t="s">
        <v>176</v>
      </c>
      <c r="E78" s="10"/>
      <c r="F78" s="10"/>
      <c r="G78" s="10"/>
      <c r="H78" s="111" t="s">
        <v>122</v>
      </c>
      <c r="I78" s="10"/>
      <c r="J78" s="36"/>
      <c r="K78" t="s">
        <v>20</v>
      </c>
      <c r="L78" s="158">
        <v>20</v>
      </c>
    </row>
    <row r="79" spans="1:12" s="1" customFormat="1" ht="32.25" customHeight="1" x14ac:dyDescent="0.25">
      <c r="A79" s="114" t="s">
        <v>174</v>
      </c>
      <c r="B79" s="8" t="s">
        <v>160</v>
      </c>
      <c r="C79" s="8" t="s">
        <v>175</v>
      </c>
      <c r="D79" s="8" t="s">
        <v>176</v>
      </c>
      <c r="E79" s="10"/>
      <c r="F79" s="10"/>
      <c r="G79" s="10"/>
      <c r="H79" s="111" t="s">
        <v>70</v>
      </c>
      <c r="I79" s="10"/>
      <c r="J79" s="36"/>
      <c r="K79" t="s">
        <v>20</v>
      </c>
      <c r="L79" s="158">
        <v>29</v>
      </c>
    </row>
    <row r="80" spans="1:12" s="1" customFormat="1" ht="32.25" customHeight="1" x14ac:dyDescent="0.25">
      <c r="A80" s="16" t="s">
        <v>174</v>
      </c>
      <c r="B80" s="8" t="s">
        <v>162</v>
      </c>
      <c r="C80" s="8" t="s">
        <v>175</v>
      </c>
      <c r="D80" s="8" t="s">
        <v>176</v>
      </c>
      <c r="E80" s="10"/>
      <c r="F80" s="10" t="s">
        <v>98</v>
      </c>
      <c r="G80" s="10"/>
      <c r="H80" s="111"/>
      <c r="I80" s="10"/>
      <c r="J80" s="36"/>
      <c r="K80" t="s">
        <v>20</v>
      </c>
      <c r="L80" s="158">
        <v>30</v>
      </c>
    </row>
    <row r="81" spans="1:12" s="1" customFormat="1" ht="32.25" customHeight="1" x14ac:dyDescent="0.25">
      <c r="A81" s="16" t="s">
        <v>174</v>
      </c>
      <c r="B81" s="8" t="s">
        <v>163</v>
      </c>
      <c r="C81" s="8" t="s">
        <v>175</v>
      </c>
      <c r="D81" s="8" t="s">
        <v>176</v>
      </c>
      <c r="E81" s="10" t="s">
        <v>99</v>
      </c>
      <c r="F81" s="10"/>
      <c r="G81" s="10"/>
      <c r="H81" s="111"/>
      <c r="I81" s="10"/>
      <c r="J81" s="36"/>
      <c r="K81" t="s">
        <v>20</v>
      </c>
      <c r="L81" s="158">
        <v>29</v>
      </c>
    </row>
    <row r="82" spans="1:12" s="1" customFormat="1" ht="32.25" customHeight="1" x14ac:dyDescent="0.25">
      <c r="A82" s="16" t="s">
        <v>177</v>
      </c>
      <c r="B82" s="7" t="s">
        <v>156</v>
      </c>
      <c r="C82" s="8" t="s">
        <v>178</v>
      </c>
      <c r="D82" s="8" t="s">
        <v>179</v>
      </c>
      <c r="E82" s="10"/>
      <c r="F82" s="10" t="s">
        <v>113</v>
      </c>
      <c r="G82" s="10"/>
      <c r="H82" s="111" t="s">
        <v>180</v>
      </c>
      <c r="I82" s="10"/>
      <c r="J82" s="36"/>
      <c r="K82" t="s">
        <v>20</v>
      </c>
      <c r="L82" s="158">
        <v>31</v>
      </c>
    </row>
    <row r="83" spans="1:12" s="1" customFormat="1" ht="32.25" customHeight="1" x14ac:dyDescent="0.25">
      <c r="A83" s="114" t="s">
        <v>177</v>
      </c>
      <c r="B83" s="7" t="s">
        <v>160</v>
      </c>
      <c r="C83" s="8" t="s">
        <v>178</v>
      </c>
      <c r="D83" s="8" t="s">
        <v>179</v>
      </c>
      <c r="E83" s="10"/>
      <c r="F83" s="10" t="s">
        <v>116</v>
      </c>
      <c r="G83" s="10"/>
      <c r="H83" s="111" t="s">
        <v>72</v>
      </c>
      <c r="I83" s="10"/>
      <c r="J83" s="36"/>
      <c r="K83" t="s">
        <v>20</v>
      </c>
      <c r="L83" s="158">
        <v>14</v>
      </c>
    </row>
    <row r="84" spans="1:12" s="1" customFormat="1" ht="32.25" customHeight="1" x14ac:dyDescent="0.25">
      <c r="A84" s="16" t="s">
        <v>177</v>
      </c>
      <c r="B84" s="7" t="s">
        <v>162</v>
      </c>
      <c r="C84" s="8" t="s">
        <v>178</v>
      </c>
      <c r="D84" s="8" t="s">
        <v>179</v>
      </c>
      <c r="E84" s="10" t="s">
        <v>64</v>
      </c>
      <c r="F84" s="10"/>
      <c r="G84" s="10"/>
      <c r="H84" s="111"/>
      <c r="I84" s="10" t="s">
        <v>99</v>
      </c>
      <c r="J84" s="36"/>
      <c r="K84" t="s">
        <v>20</v>
      </c>
      <c r="L84" s="158">
        <v>24</v>
      </c>
    </row>
    <row r="85" spans="1:12" s="1" customFormat="1" ht="32.25" customHeight="1" x14ac:dyDescent="0.25">
      <c r="A85" s="16" t="s">
        <v>177</v>
      </c>
      <c r="B85" s="8" t="s">
        <v>163</v>
      </c>
      <c r="C85" s="8" t="s">
        <v>178</v>
      </c>
      <c r="D85" s="8" t="s">
        <v>179</v>
      </c>
      <c r="E85" s="10" t="s">
        <v>128</v>
      </c>
      <c r="F85" s="10"/>
      <c r="G85" s="10"/>
      <c r="H85" s="111"/>
      <c r="I85" s="10" t="s">
        <v>116</v>
      </c>
      <c r="J85" s="36"/>
      <c r="K85" t="s">
        <v>20</v>
      </c>
      <c r="L85" s="158">
        <v>26</v>
      </c>
    </row>
    <row r="86" spans="1:12" s="1" customFormat="1" ht="32.25" customHeight="1" x14ac:dyDescent="0.25">
      <c r="A86" s="16" t="s">
        <v>181</v>
      </c>
      <c r="B86" s="7" t="s">
        <v>156</v>
      </c>
      <c r="C86" s="135" t="s">
        <v>182</v>
      </c>
      <c r="D86" s="135" t="s">
        <v>183</v>
      </c>
      <c r="E86" s="10" t="s">
        <v>184</v>
      </c>
      <c r="F86" s="10"/>
      <c r="G86" s="10" t="s">
        <v>151</v>
      </c>
      <c r="H86" s="111"/>
      <c r="I86" s="10"/>
      <c r="J86" s="36"/>
      <c r="K86" t="s">
        <v>20</v>
      </c>
      <c r="L86" s="158">
        <v>15</v>
      </c>
    </row>
    <row r="87" spans="1:12" s="1" customFormat="1" ht="32.25" customHeight="1" x14ac:dyDescent="0.25">
      <c r="A87" s="16" t="s">
        <v>181</v>
      </c>
      <c r="B87" s="7" t="s">
        <v>160</v>
      </c>
      <c r="C87" s="135" t="s">
        <v>182</v>
      </c>
      <c r="D87" s="135" t="s">
        <v>97</v>
      </c>
      <c r="E87" s="10" t="s">
        <v>144</v>
      </c>
      <c r="F87" s="10"/>
      <c r="G87" s="10" t="s">
        <v>184</v>
      </c>
      <c r="H87" s="111"/>
      <c r="I87" s="10"/>
      <c r="J87" s="36"/>
      <c r="K87" t="s">
        <v>20</v>
      </c>
      <c r="L87" s="158">
        <v>20</v>
      </c>
    </row>
    <row r="88" spans="1:12" s="1" customFormat="1" ht="32.25" customHeight="1" x14ac:dyDescent="0.25">
      <c r="A88" s="16" t="s">
        <v>181</v>
      </c>
      <c r="B88" s="8" t="s">
        <v>162</v>
      </c>
      <c r="C88" s="135" t="s">
        <v>182</v>
      </c>
      <c r="D88" s="135" t="s">
        <v>183</v>
      </c>
      <c r="E88" s="10"/>
      <c r="F88" s="10"/>
      <c r="G88" s="10" t="s">
        <v>185</v>
      </c>
      <c r="H88" s="111"/>
      <c r="I88" s="10" t="s">
        <v>186</v>
      </c>
      <c r="J88" s="36"/>
      <c r="K88" t="s">
        <v>20</v>
      </c>
      <c r="L88" s="158">
        <v>21</v>
      </c>
    </row>
    <row r="89" spans="1:12" s="1" customFormat="1" ht="32.25" customHeight="1" x14ac:dyDescent="0.25">
      <c r="A89" s="16" t="s">
        <v>181</v>
      </c>
      <c r="B89" s="8" t="s">
        <v>163</v>
      </c>
      <c r="C89" s="135" t="s">
        <v>182</v>
      </c>
      <c r="D89" s="8" t="s">
        <v>95</v>
      </c>
      <c r="E89" s="10" t="s">
        <v>144</v>
      </c>
      <c r="F89" s="10"/>
      <c r="G89" s="10" t="s">
        <v>187</v>
      </c>
      <c r="H89" s="111"/>
      <c r="I89" s="10"/>
      <c r="J89" s="36"/>
      <c r="K89" t="s">
        <v>20</v>
      </c>
      <c r="L89" s="158">
        <v>13</v>
      </c>
    </row>
    <row r="90" spans="1:12" s="1" customFormat="1" ht="32.25" customHeight="1" x14ac:dyDescent="0.25">
      <c r="A90" s="16" t="s">
        <v>181</v>
      </c>
      <c r="B90" s="8" t="s">
        <v>188</v>
      </c>
      <c r="C90" s="135" t="s">
        <v>182</v>
      </c>
      <c r="D90" s="8" t="s">
        <v>189</v>
      </c>
      <c r="E90" s="10" t="s">
        <v>144</v>
      </c>
      <c r="F90" s="10"/>
      <c r="G90" s="10" t="s">
        <v>190</v>
      </c>
      <c r="H90" s="10"/>
      <c r="I90" s="9"/>
      <c r="J90" s="36"/>
      <c r="K90" t="s">
        <v>20</v>
      </c>
      <c r="L90" s="158">
        <v>12</v>
      </c>
    </row>
    <row r="91" spans="1:12" s="1" customFormat="1" ht="39" customHeight="1" x14ac:dyDescent="0.25">
      <c r="A91" s="16" t="s">
        <v>181</v>
      </c>
      <c r="B91" s="8" t="s">
        <v>191</v>
      </c>
      <c r="C91" s="135" t="s">
        <v>182</v>
      </c>
      <c r="D91" s="8" t="s">
        <v>95</v>
      </c>
      <c r="E91" s="10"/>
      <c r="F91" s="10" t="s">
        <v>145</v>
      </c>
      <c r="G91" s="10"/>
      <c r="H91" s="10" t="s">
        <v>144</v>
      </c>
      <c r="I91" s="9"/>
      <c r="J91" s="36"/>
      <c r="K91" t="s">
        <v>20</v>
      </c>
      <c r="L91" s="158">
        <v>17</v>
      </c>
    </row>
    <row r="92" spans="1:12" ht="32.25" customHeight="1" thickBot="1" x14ac:dyDescent="0.35">
      <c r="A92" s="61"/>
      <c r="B92" s="61"/>
      <c r="C92" s="62" t="s">
        <v>193</v>
      </c>
      <c r="D92" s="62"/>
      <c r="E92" s="11"/>
      <c r="F92" s="11"/>
      <c r="G92" s="11"/>
      <c r="H92" s="11"/>
      <c r="I92" s="11"/>
    </row>
    <row r="93" spans="1:12" ht="30.75" customHeight="1" thickBot="1" x14ac:dyDescent="0.3">
      <c r="A93" s="71" t="s">
        <v>4</v>
      </c>
      <c r="B93" s="72" t="s">
        <v>5</v>
      </c>
      <c r="C93" s="72" t="s">
        <v>6</v>
      </c>
      <c r="D93" s="64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  <c r="L93" s="231" t="s">
        <v>404</v>
      </c>
    </row>
    <row r="94" spans="1:12" ht="38.25" customHeight="1" x14ac:dyDescent="0.25">
      <c r="A94" s="127" t="s">
        <v>194</v>
      </c>
      <c r="B94" s="128" t="s">
        <v>195</v>
      </c>
      <c r="C94" s="129" t="s">
        <v>196</v>
      </c>
      <c r="D94" s="129" t="s">
        <v>197</v>
      </c>
      <c r="E94" s="130" t="s">
        <v>198</v>
      </c>
      <c r="F94" s="130"/>
      <c r="G94" s="130"/>
      <c r="H94" s="133"/>
      <c r="I94" s="134"/>
      <c r="J94" s="124"/>
      <c r="K94" t="s">
        <v>20</v>
      </c>
      <c r="L94" s="59">
        <v>17</v>
      </c>
    </row>
    <row r="95" spans="1:12" s="1" customFormat="1" ht="32.25" customHeight="1" x14ac:dyDescent="0.25">
      <c r="A95" s="16" t="s">
        <v>194</v>
      </c>
      <c r="B95" s="7" t="s">
        <v>199</v>
      </c>
      <c r="C95" s="8" t="s">
        <v>196</v>
      </c>
      <c r="D95" s="8" t="s">
        <v>200</v>
      </c>
      <c r="E95" s="10"/>
      <c r="F95" s="10" t="s">
        <v>96</v>
      </c>
      <c r="G95" s="10"/>
      <c r="H95" s="112"/>
      <c r="I95" s="35"/>
      <c r="J95" s="36"/>
      <c r="K95" t="s">
        <v>20</v>
      </c>
      <c r="L95" s="158">
        <v>24</v>
      </c>
    </row>
    <row r="96" spans="1:12" s="1" customFormat="1" ht="32.25" customHeight="1" x14ac:dyDescent="0.25">
      <c r="A96" s="16" t="s">
        <v>201</v>
      </c>
      <c r="B96" s="7" t="s">
        <v>195</v>
      </c>
      <c r="C96" s="123" t="s">
        <v>202</v>
      </c>
      <c r="D96" s="33" t="s">
        <v>203</v>
      </c>
      <c r="E96" s="10"/>
      <c r="F96" s="10" t="s">
        <v>36</v>
      </c>
      <c r="G96" s="10"/>
      <c r="H96" s="111"/>
      <c r="I96" s="35"/>
      <c r="J96" s="36"/>
      <c r="K96" t="s">
        <v>20</v>
      </c>
      <c r="L96" s="158">
        <v>16</v>
      </c>
    </row>
    <row r="97" spans="1:13" s="1" customFormat="1" ht="32.25" customHeight="1" x14ac:dyDescent="0.25">
      <c r="A97" s="16" t="s">
        <v>201</v>
      </c>
      <c r="B97" s="7" t="s">
        <v>199</v>
      </c>
      <c r="C97" s="123" t="s">
        <v>202</v>
      </c>
      <c r="D97" s="33" t="s">
        <v>204</v>
      </c>
      <c r="E97" s="10"/>
      <c r="F97" s="10"/>
      <c r="G97" s="10"/>
      <c r="H97" s="111"/>
      <c r="I97" s="35" t="s">
        <v>205</v>
      </c>
      <c r="J97" s="36"/>
      <c r="K97" t="s">
        <v>20</v>
      </c>
      <c r="L97" s="158">
        <v>17</v>
      </c>
    </row>
    <row r="98" spans="1:13" s="1" customFormat="1" ht="32.25" customHeight="1" x14ac:dyDescent="0.25">
      <c r="A98" s="16" t="s">
        <v>201</v>
      </c>
      <c r="B98" s="7" t="s">
        <v>206</v>
      </c>
      <c r="C98" s="123" t="s">
        <v>202</v>
      </c>
      <c r="D98" s="8" t="s">
        <v>207</v>
      </c>
      <c r="E98" s="10"/>
      <c r="F98" s="10" t="s">
        <v>208</v>
      </c>
      <c r="G98" s="10"/>
      <c r="H98" s="111"/>
      <c r="I98" s="35"/>
      <c r="J98" s="36"/>
      <c r="K98" t="s">
        <v>20</v>
      </c>
      <c r="L98" s="158">
        <v>5</v>
      </c>
    </row>
    <row r="99" spans="1:13" s="1" customFormat="1" ht="32.25" customHeight="1" x14ac:dyDescent="0.25">
      <c r="A99" s="16" t="s">
        <v>209</v>
      </c>
      <c r="B99" s="121" t="s">
        <v>195</v>
      </c>
      <c r="C99" s="8" t="s">
        <v>210</v>
      </c>
      <c r="D99" s="8" t="s">
        <v>211</v>
      </c>
      <c r="E99" s="10" t="s">
        <v>212</v>
      </c>
      <c r="F99" s="10"/>
      <c r="G99" s="10"/>
      <c r="H99" s="111"/>
      <c r="I99" s="10"/>
      <c r="J99" s="36"/>
      <c r="K99" t="s">
        <v>20</v>
      </c>
      <c r="L99" s="158">
        <v>13</v>
      </c>
    </row>
    <row r="100" spans="1:13" s="1" customFormat="1" ht="32.25" customHeight="1" x14ac:dyDescent="0.25">
      <c r="A100" s="16" t="s">
        <v>209</v>
      </c>
      <c r="B100" s="122" t="s">
        <v>199</v>
      </c>
      <c r="C100" s="8" t="s">
        <v>210</v>
      </c>
      <c r="D100" s="8" t="s">
        <v>211</v>
      </c>
      <c r="E100" s="10"/>
      <c r="F100" s="10"/>
      <c r="G100" s="10"/>
      <c r="H100" s="111" t="s">
        <v>79</v>
      </c>
      <c r="I100" s="10"/>
      <c r="J100" s="36"/>
      <c r="K100" t="s">
        <v>20</v>
      </c>
      <c r="L100" s="158">
        <v>7</v>
      </c>
    </row>
    <row r="101" spans="1:13" s="1" customFormat="1" ht="32.25" customHeight="1" x14ac:dyDescent="0.25">
      <c r="A101" s="16" t="s">
        <v>209</v>
      </c>
      <c r="B101" s="123" t="s">
        <v>206</v>
      </c>
      <c r="C101" s="8" t="s">
        <v>210</v>
      </c>
      <c r="D101" s="8" t="s">
        <v>211</v>
      </c>
      <c r="E101" s="10"/>
      <c r="F101" s="9"/>
      <c r="G101" s="10"/>
      <c r="H101" s="111" t="s">
        <v>33</v>
      </c>
      <c r="I101" s="10"/>
      <c r="J101" s="36"/>
      <c r="K101" t="s">
        <v>20</v>
      </c>
      <c r="L101" s="158">
        <v>20</v>
      </c>
    </row>
    <row r="102" spans="1:13" s="1" customFormat="1" ht="32.25" customHeight="1" x14ac:dyDescent="0.25">
      <c r="A102" s="16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36</v>
      </c>
      <c r="H102" s="111"/>
      <c r="I102" s="10"/>
      <c r="J102" s="36"/>
      <c r="K102" t="s">
        <v>20</v>
      </c>
      <c r="L102" s="158">
        <v>22</v>
      </c>
    </row>
    <row r="103" spans="1:13" s="1" customFormat="1" ht="32.25" customHeight="1" x14ac:dyDescent="0.25">
      <c r="A103" s="16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/>
      <c r="H103" s="111"/>
      <c r="I103" s="10" t="s">
        <v>85</v>
      </c>
      <c r="J103" s="36"/>
      <c r="K103" t="s">
        <v>20</v>
      </c>
      <c r="L103" s="158">
        <v>18</v>
      </c>
    </row>
    <row r="104" spans="1:13" s="1" customFormat="1" ht="32.25" customHeight="1" x14ac:dyDescent="0.25">
      <c r="A104" s="16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220</v>
      </c>
      <c r="G104" s="10"/>
      <c r="H104" s="111"/>
      <c r="I104" s="10"/>
      <c r="J104" s="36"/>
      <c r="K104" t="s">
        <v>20</v>
      </c>
      <c r="L104" s="158">
        <v>16</v>
      </c>
    </row>
    <row r="105" spans="1:13" s="1" customFormat="1" ht="32.25" customHeight="1" x14ac:dyDescent="0.25">
      <c r="A105" s="16" t="s">
        <v>217</v>
      </c>
      <c r="B105" s="7" t="s">
        <v>199</v>
      </c>
      <c r="C105" s="8" t="s">
        <v>218</v>
      </c>
      <c r="D105" s="8" t="s">
        <v>219</v>
      </c>
      <c r="E105" s="10" t="s">
        <v>221</v>
      </c>
      <c r="F105" s="10"/>
      <c r="G105" s="10"/>
      <c r="H105" s="111"/>
      <c r="I105" s="10"/>
      <c r="J105" s="36"/>
      <c r="K105" t="s">
        <v>20</v>
      </c>
      <c r="L105" s="158">
        <v>6</v>
      </c>
    </row>
    <row r="106" spans="1:13" s="1" customFormat="1" ht="32.25" customHeight="1" x14ac:dyDescent="0.25">
      <c r="A106" s="16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11" t="s">
        <v>223</v>
      </c>
      <c r="I106" s="10"/>
      <c r="J106" s="36"/>
      <c r="K106" t="s">
        <v>20</v>
      </c>
      <c r="L106" s="158">
        <v>13</v>
      </c>
    </row>
    <row r="107" spans="1:13" ht="32.25" customHeight="1" x14ac:dyDescent="0.25">
      <c r="A107" s="16" t="s">
        <v>224</v>
      </c>
      <c r="B107" s="7" t="s">
        <v>195</v>
      </c>
      <c r="C107" s="8" t="s">
        <v>225</v>
      </c>
      <c r="D107" s="8" t="s">
        <v>226</v>
      </c>
      <c r="E107" s="10" t="s">
        <v>220</v>
      </c>
      <c r="F107" s="10"/>
      <c r="G107" s="10"/>
      <c r="H107" s="111"/>
      <c r="I107" s="10" t="s">
        <v>151</v>
      </c>
      <c r="J107" s="36"/>
      <c r="K107" s="201" t="s">
        <v>114</v>
      </c>
      <c r="L107" s="230">
        <v>19</v>
      </c>
      <c r="M107" s="119" t="s">
        <v>11</v>
      </c>
    </row>
    <row r="108" spans="1:13" ht="32.25" customHeight="1" x14ac:dyDescent="0.25">
      <c r="A108" s="16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229</v>
      </c>
      <c r="H108" s="111"/>
      <c r="I108" s="10" t="s">
        <v>151</v>
      </c>
      <c r="J108" s="36"/>
      <c r="K108" s="201" t="s">
        <v>114</v>
      </c>
      <c r="L108" s="230">
        <v>7</v>
      </c>
    </row>
    <row r="109" spans="1:13" ht="32.25" customHeight="1" x14ac:dyDescent="0.25">
      <c r="A109" s="232" t="s">
        <v>224</v>
      </c>
      <c r="B109" s="234" t="s">
        <v>206</v>
      </c>
      <c r="C109" s="234" t="s">
        <v>225</v>
      </c>
      <c r="D109" s="234" t="s">
        <v>230</v>
      </c>
      <c r="E109" s="235" t="s">
        <v>231</v>
      </c>
      <c r="F109" s="235"/>
      <c r="G109" s="235"/>
      <c r="H109" s="236" t="s">
        <v>142</v>
      </c>
      <c r="I109" s="235"/>
      <c r="J109" s="237"/>
      <c r="K109" s="201" t="s">
        <v>114</v>
      </c>
      <c r="L109" s="230">
        <v>0</v>
      </c>
      <c r="M109" s="60">
        <f>L107+L108+L109</f>
        <v>26</v>
      </c>
    </row>
    <row r="110" spans="1:13" ht="32.25" customHeight="1" thickBot="1" x14ac:dyDescent="0.35">
      <c r="A110" s="61"/>
      <c r="B110" s="61"/>
      <c r="C110" s="62" t="s">
        <v>232</v>
      </c>
      <c r="D110" s="62"/>
      <c r="E110" s="11"/>
      <c r="F110" s="11"/>
      <c r="G110" s="11"/>
      <c r="H110" s="11"/>
      <c r="I110" s="11"/>
    </row>
    <row r="111" spans="1:13" ht="30.75" customHeight="1" thickBot="1" x14ac:dyDescent="0.3">
      <c r="A111" s="71" t="s">
        <v>4</v>
      </c>
      <c r="B111" s="72" t="s">
        <v>5</v>
      </c>
      <c r="C111" s="72" t="s">
        <v>6</v>
      </c>
      <c r="D111" s="64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  <c r="L111" s="231" t="s">
        <v>404</v>
      </c>
    </row>
    <row r="112" spans="1:13" s="1" customFormat="1" ht="32.25" customHeight="1" x14ac:dyDescent="0.25">
      <c r="A112" s="209" t="s">
        <v>233</v>
      </c>
      <c r="B112" s="210" t="s">
        <v>234</v>
      </c>
      <c r="C112" s="211" t="s">
        <v>235</v>
      </c>
      <c r="D112" s="179" t="s">
        <v>409</v>
      </c>
      <c r="E112" s="212"/>
      <c r="F112" s="212" t="s">
        <v>119</v>
      </c>
      <c r="G112" s="212"/>
      <c r="H112" s="213"/>
      <c r="I112" s="212"/>
      <c r="J112" s="214"/>
      <c r="K112" t="s">
        <v>20</v>
      </c>
      <c r="L112" s="158">
        <v>31</v>
      </c>
    </row>
    <row r="113" spans="1:14" s="1" customFormat="1" ht="32.25" customHeight="1" x14ac:dyDescent="0.25">
      <c r="A113" s="16" t="s">
        <v>233</v>
      </c>
      <c r="B113" s="7" t="s">
        <v>236</v>
      </c>
      <c r="C113" s="8" t="s">
        <v>235</v>
      </c>
      <c r="D113" s="8" t="s">
        <v>200</v>
      </c>
      <c r="E113" s="130"/>
      <c r="F113" s="130" t="s">
        <v>237</v>
      </c>
      <c r="G113" s="130"/>
      <c r="H113" s="131"/>
      <c r="I113" s="10"/>
      <c r="J113" s="36"/>
      <c r="K113" t="s">
        <v>20</v>
      </c>
      <c r="L113" s="158">
        <v>16</v>
      </c>
    </row>
    <row r="114" spans="1:14" s="1" customFormat="1" ht="32.25" customHeight="1" x14ac:dyDescent="0.25">
      <c r="A114" s="16" t="s">
        <v>233</v>
      </c>
      <c r="B114" s="8" t="s">
        <v>238</v>
      </c>
      <c r="C114" s="8" t="s">
        <v>235</v>
      </c>
      <c r="D114" s="8" t="s">
        <v>200</v>
      </c>
      <c r="E114" s="130" t="s">
        <v>94</v>
      </c>
      <c r="F114" s="130"/>
      <c r="G114" s="130"/>
      <c r="H114" s="131"/>
      <c r="I114" s="10"/>
      <c r="J114" s="36"/>
      <c r="K114" t="s">
        <v>20</v>
      </c>
      <c r="L114" s="158">
        <v>27</v>
      </c>
    </row>
    <row r="115" spans="1:14" s="1" customFormat="1" ht="32.25" customHeight="1" x14ac:dyDescent="0.25">
      <c r="A115" s="16" t="s">
        <v>233</v>
      </c>
      <c r="B115" s="8" t="s">
        <v>239</v>
      </c>
      <c r="C115" s="8" t="s">
        <v>235</v>
      </c>
      <c r="D115" s="8" t="s">
        <v>200</v>
      </c>
      <c r="E115" s="130"/>
      <c r="F115" s="130"/>
      <c r="G115" s="130"/>
      <c r="H115" s="131" t="s">
        <v>93</v>
      </c>
      <c r="I115" s="10"/>
      <c r="J115" s="36"/>
      <c r="K115" t="s">
        <v>20</v>
      </c>
      <c r="L115" s="158">
        <v>6</v>
      </c>
    </row>
    <row r="116" spans="1:14" ht="32.25" customHeight="1" x14ac:dyDescent="0.25">
      <c r="A116" s="65" t="s">
        <v>240</v>
      </c>
      <c r="B116" s="56" t="s">
        <v>234</v>
      </c>
      <c r="C116" s="66" t="s">
        <v>410</v>
      </c>
      <c r="D116" s="66" t="s">
        <v>74</v>
      </c>
      <c r="E116" s="10" t="s">
        <v>35</v>
      </c>
      <c r="F116" s="10"/>
      <c r="G116" s="10"/>
      <c r="H116" s="111"/>
      <c r="I116" s="35"/>
      <c r="J116" s="36"/>
      <c r="K116" s="119" t="s">
        <v>20</v>
      </c>
      <c r="L116" s="59">
        <v>25</v>
      </c>
    </row>
    <row r="117" spans="1:14" ht="32.25" customHeight="1" x14ac:dyDescent="0.25">
      <c r="A117" s="65" t="s">
        <v>240</v>
      </c>
      <c r="B117" s="56" t="s">
        <v>236</v>
      </c>
      <c r="C117" s="66" t="s">
        <v>410</v>
      </c>
      <c r="D117" s="66" t="s">
        <v>74</v>
      </c>
      <c r="E117" s="10" t="s">
        <v>24</v>
      </c>
      <c r="F117" s="13"/>
      <c r="G117" s="10"/>
      <c r="H117" s="111"/>
      <c r="I117" s="10"/>
      <c r="J117" s="36"/>
      <c r="K117" s="119" t="s">
        <v>20</v>
      </c>
      <c r="L117" s="59">
        <v>22</v>
      </c>
    </row>
    <row r="118" spans="1:14" ht="32.25" customHeight="1" x14ac:dyDescent="0.25">
      <c r="A118" s="65" t="s">
        <v>240</v>
      </c>
      <c r="B118" s="66" t="s">
        <v>238</v>
      </c>
      <c r="C118" s="66" t="s">
        <v>410</v>
      </c>
      <c r="D118" s="66" t="s">
        <v>74</v>
      </c>
      <c r="E118" s="10"/>
      <c r="F118" s="13"/>
      <c r="G118" s="10"/>
      <c r="H118" s="111"/>
      <c r="I118" s="10" t="s">
        <v>48</v>
      </c>
      <c r="J118" s="36"/>
      <c r="K118" s="119" t="s">
        <v>20</v>
      </c>
      <c r="L118" s="59">
        <v>8</v>
      </c>
    </row>
    <row r="119" spans="1:14" ht="32.25" customHeight="1" x14ac:dyDescent="0.25">
      <c r="A119" s="65" t="s">
        <v>240</v>
      </c>
      <c r="B119" s="66" t="s">
        <v>239</v>
      </c>
      <c r="C119" s="66" t="s">
        <v>410</v>
      </c>
      <c r="D119" s="66" t="s">
        <v>74</v>
      </c>
      <c r="E119" s="10"/>
      <c r="F119" s="13"/>
      <c r="G119" s="10"/>
      <c r="H119" s="111"/>
      <c r="I119" s="10" t="s">
        <v>167</v>
      </c>
      <c r="J119" s="36"/>
      <c r="K119" s="119" t="s">
        <v>20</v>
      </c>
      <c r="L119" s="59">
        <v>29</v>
      </c>
    </row>
    <row r="120" spans="1:14" ht="32.25" customHeight="1" x14ac:dyDescent="0.25">
      <c r="A120" s="65" t="s">
        <v>242</v>
      </c>
      <c r="B120" s="57" t="s">
        <v>234</v>
      </c>
      <c r="C120" s="57" t="s">
        <v>243</v>
      </c>
      <c r="D120" s="66" t="s">
        <v>166</v>
      </c>
      <c r="E120" s="10" t="s">
        <v>85</v>
      </c>
      <c r="F120" s="10"/>
      <c r="G120" s="10"/>
      <c r="H120" s="111"/>
      <c r="I120" s="10"/>
      <c r="J120" s="36"/>
      <c r="K120" s="119" t="s">
        <v>20</v>
      </c>
      <c r="L120" s="59">
        <v>26</v>
      </c>
    </row>
    <row r="121" spans="1:14" ht="32.25" customHeight="1" x14ac:dyDescent="0.25">
      <c r="A121" s="65" t="s">
        <v>242</v>
      </c>
      <c r="B121" s="57" t="s">
        <v>236</v>
      </c>
      <c r="C121" s="57" t="s">
        <v>243</v>
      </c>
      <c r="D121" s="66" t="s">
        <v>166</v>
      </c>
      <c r="E121" s="10"/>
      <c r="F121" s="10"/>
      <c r="G121" s="10"/>
      <c r="H121" s="111" t="s">
        <v>35</v>
      </c>
      <c r="I121" s="10"/>
      <c r="J121" s="36"/>
      <c r="K121" s="119" t="s">
        <v>20</v>
      </c>
      <c r="L121" s="59">
        <v>25</v>
      </c>
    </row>
    <row r="122" spans="1:14" ht="32.25" customHeight="1" x14ac:dyDescent="0.25">
      <c r="A122" s="176" t="s">
        <v>242</v>
      </c>
      <c r="B122" s="170" t="s">
        <v>238</v>
      </c>
      <c r="C122" s="170" t="s">
        <v>243</v>
      </c>
      <c r="D122" s="179" t="s">
        <v>166</v>
      </c>
      <c r="E122" s="171"/>
      <c r="F122" s="171"/>
      <c r="G122" s="171"/>
      <c r="H122" s="171" t="s">
        <v>98</v>
      </c>
      <c r="I122" s="171"/>
      <c r="J122" s="178"/>
      <c r="K122" s="119" t="s">
        <v>20</v>
      </c>
      <c r="L122" s="59">
        <v>21</v>
      </c>
    </row>
    <row r="123" spans="1:14" s="1" customFormat="1" ht="32.25" customHeight="1" x14ac:dyDescent="0.25">
      <c r="A123" s="16" t="s">
        <v>242</v>
      </c>
      <c r="B123" s="33" t="s">
        <v>239</v>
      </c>
      <c r="C123" s="33" t="s">
        <v>243</v>
      </c>
      <c r="D123" s="8" t="s">
        <v>244</v>
      </c>
      <c r="E123" s="10"/>
      <c r="F123" s="10"/>
      <c r="G123" s="10" t="s">
        <v>205</v>
      </c>
      <c r="H123" s="111"/>
      <c r="I123" s="10"/>
      <c r="J123" s="36"/>
      <c r="K123" s="119" t="s">
        <v>20</v>
      </c>
      <c r="L123" s="158">
        <v>24</v>
      </c>
    </row>
    <row r="124" spans="1:14" ht="32.25" customHeight="1" x14ac:dyDescent="0.25">
      <c r="A124" s="65" t="s">
        <v>245</v>
      </c>
      <c r="B124" s="56" t="s">
        <v>234</v>
      </c>
      <c r="C124" s="56" t="s">
        <v>246</v>
      </c>
      <c r="D124" s="66" t="s">
        <v>247</v>
      </c>
      <c r="E124" s="10"/>
      <c r="F124" s="10"/>
      <c r="G124" s="10" t="s">
        <v>119</v>
      </c>
      <c r="H124" s="111"/>
      <c r="I124" s="10"/>
      <c r="J124" s="36"/>
      <c r="K124" s="119" t="s">
        <v>20</v>
      </c>
      <c r="L124" s="59">
        <v>28</v>
      </c>
    </row>
    <row r="125" spans="1:14" ht="32.25" customHeight="1" x14ac:dyDescent="0.25">
      <c r="A125" s="65" t="s">
        <v>245</v>
      </c>
      <c r="B125" s="56" t="s">
        <v>236</v>
      </c>
      <c r="C125" s="66" t="s">
        <v>246</v>
      </c>
      <c r="D125" s="57" t="s">
        <v>247</v>
      </c>
      <c r="E125" s="10" t="s">
        <v>119</v>
      </c>
      <c r="F125" s="10"/>
      <c r="G125" s="10"/>
      <c r="H125" s="111"/>
      <c r="I125" s="10"/>
      <c r="J125" s="36"/>
      <c r="K125" s="119" t="s">
        <v>20</v>
      </c>
      <c r="L125" s="59">
        <v>29</v>
      </c>
    </row>
    <row r="126" spans="1:14" ht="32.25" customHeight="1" x14ac:dyDescent="0.25">
      <c r="A126" s="65" t="s">
        <v>245</v>
      </c>
      <c r="B126" s="66" t="s">
        <v>238</v>
      </c>
      <c r="C126" s="66" t="s">
        <v>246</v>
      </c>
      <c r="D126" s="57" t="s">
        <v>247</v>
      </c>
      <c r="E126" s="10"/>
      <c r="F126" s="10"/>
      <c r="G126" s="10" t="s">
        <v>81</v>
      </c>
      <c r="H126" s="111"/>
      <c r="I126" s="10"/>
      <c r="J126" s="36"/>
      <c r="K126" s="119" t="s">
        <v>20</v>
      </c>
      <c r="L126" s="59">
        <v>13</v>
      </c>
    </row>
    <row r="127" spans="1:14" ht="32.25" customHeight="1" x14ac:dyDescent="0.25">
      <c r="A127" s="65" t="s">
        <v>245</v>
      </c>
      <c r="B127" s="66" t="s">
        <v>239</v>
      </c>
      <c r="C127" s="66" t="s">
        <v>246</v>
      </c>
      <c r="D127" s="57" t="s">
        <v>247</v>
      </c>
      <c r="E127" s="10" t="s">
        <v>81</v>
      </c>
      <c r="F127" s="10"/>
      <c r="G127" s="10"/>
      <c r="H127" s="111"/>
      <c r="I127" s="10"/>
      <c r="J127" s="36"/>
      <c r="K127" s="119" t="s">
        <v>20</v>
      </c>
      <c r="L127" s="59">
        <v>13</v>
      </c>
    </row>
    <row r="128" spans="1:14" s="1" customFormat="1" ht="32.25" customHeight="1" x14ac:dyDescent="0.25">
      <c r="A128" s="16" t="s">
        <v>248</v>
      </c>
      <c r="B128" s="7" t="s">
        <v>234</v>
      </c>
      <c r="C128" s="8" t="s">
        <v>249</v>
      </c>
      <c r="D128" s="8" t="s">
        <v>250</v>
      </c>
      <c r="E128" s="10"/>
      <c r="F128" s="10" t="s">
        <v>144</v>
      </c>
      <c r="G128" s="10"/>
      <c r="H128" s="111" t="s">
        <v>251</v>
      </c>
      <c r="I128" s="10"/>
      <c r="J128" s="36"/>
      <c r="K128" s="202" t="s">
        <v>114</v>
      </c>
      <c r="L128" s="158">
        <v>12</v>
      </c>
      <c r="M128" t="s">
        <v>11</v>
      </c>
      <c r="N128" s="1">
        <f>38+37+22</f>
        <v>97</v>
      </c>
    </row>
    <row r="129" spans="1:13" s="1" customFormat="1" ht="32.25" customHeight="1" x14ac:dyDescent="0.25">
      <c r="A129" s="232" t="s">
        <v>248</v>
      </c>
      <c r="B129" s="233" t="s">
        <v>236</v>
      </c>
      <c r="C129" s="234" t="s">
        <v>249</v>
      </c>
      <c r="D129" s="234" t="s">
        <v>250</v>
      </c>
      <c r="E129" s="235"/>
      <c r="F129" s="235" t="s">
        <v>253</v>
      </c>
      <c r="G129" s="235"/>
      <c r="H129" s="236"/>
      <c r="I129" s="235" t="s">
        <v>254</v>
      </c>
      <c r="J129" s="237"/>
      <c r="K129" s="201" t="s">
        <v>114</v>
      </c>
      <c r="L129" s="230">
        <v>0</v>
      </c>
      <c r="M129"/>
    </row>
    <row r="130" spans="1:13" s="1" customFormat="1" ht="32.25" customHeight="1" x14ac:dyDescent="0.25">
      <c r="A130" s="16" t="s">
        <v>248</v>
      </c>
      <c r="B130" s="7" t="s">
        <v>238</v>
      </c>
      <c r="C130" s="7" t="s">
        <v>249</v>
      </c>
      <c r="D130" s="8" t="s">
        <v>250</v>
      </c>
      <c r="E130" s="10"/>
      <c r="F130" s="10" t="s">
        <v>142</v>
      </c>
      <c r="G130" s="151"/>
      <c r="H130" s="10" t="s">
        <v>255</v>
      </c>
      <c r="I130" s="10"/>
      <c r="J130" s="36"/>
      <c r="K130" s="202" t="s">
        <v>114</v>
      </c>
      <c r="L130" s="158">
        <v>21</v>
      </c>
    </row>
    <row r="131" spans="1:13" s="1" customFormat="1" ht="32.25" customHeight="1" x14ac:dyDescent="0.25">
      <c r="A131" s="16" t="s">
        <v>248</v>
      </c>
      <c r="B131" s="8" t="s">
        <v>239</v>
      </c>
      <c r="C131" s="7" t="s">
        <v>249</v>
      </c>
      <c r="D131" s="8" t="s">
        <v>228</v>
      </c>
      <c r="E131" s="10"/>
      <c r="F131" s="10" t="s">
        <v>256</v>
      </c>
      <c r="G131" s="151"/>
      <c r="H131" s="10" t="s">
        <v>142</v>
      </c>
      <c r="I131" s="10"/>
      <c r="J131" s="36"/>
      <c r="K131" s="202" t="s">
        <v>114</v>
      </c>
      <c r="L131" s="223">
        <v>11</v>
      </c>
    </row>
    <row r="132" spans="1:13" s="1" customFormat="1" ht="32.25" customHeight="1" x14ac:dyDescent="0.25">
      <c r="A132" s="16" t="s">
        <v>248</v>
      </c>
      <c r="B132" s="8" t="s">
        <v>257</v>
      </c>
      <c r="C132" s="7" t="s">
        <v>249</v>
      </c>
      <c r="D132" s="8" t="s">
        <v>226</v>
      </c>
      <c r="E132" s="10"/>
      <c r="F132" s="10"/>
      <c r="G132" s="152" t="s">
        <v>258</v>
      </c>
      <c r="H132" s="10"/>
      <c r="I132" s="10" t="s">
        <v>142</v>
      </c>
      <c r="J132" s="36"/>
      <c r="K132" s="202" t="s">
        <v>114</v>
      </c>
      <c r="L132" s="223">
        <v>7</v>
      </c>
      <c r="M132" s="1">
        <f>L128+L130+L131+L132</f>
        <v>51</v>
      </c>
    </row>
    <row r="133" spans="1:13" s="1" customFormat="1" ht="32.25" customHeight="1" x14ac:dyDescent="0.25">
      <c r="A133" s="114" t="s">
        <v>259</v>
      </c>
      <c r="B133" s="7" t="s">
        <v>234</v>
      </c>
      <c r="C133" s="33" t="s">
        <v>260</v>
      </c>
      <c r="D133" s="8" t="s">
        <v>261</v>
      </c>
      <c r="E133" s="10"/>
      <c r="F133" s="10"/>
      <c r="G133" s="10" t="s">
        <v>208</v>
      </c>
      <c r="H133" s="111"/>
      <c r="I133" s="10" t="s">
        <v>120</v>
      </c>
      <c r="J133" s="36"/>
      <c r="K133" t="s">
        <v>20</v>
      </c>
      <c r="L133" s="158">
        <v>25</v>
      </c>
    </row>
    <row r="134" spans="1:13" s="1" customFormat="1" ht="37.5" customHeight="1" x14ac:dyDescent="0.25">
      <c r="A134" s="16" t="s">
        <v>259</v>
      </c>
      <c r="B134" s="7" t="s">
        <v>236</v>
      </c>
      <c r="C134" s="33" t="s">
        <v>260</v>
      </c>
      <c r="D134" s="8" t="s">
        <v>261</v>
      </c>
      <c r="E134" s="10"/>
      <c r="F134" s="10"/>
      <c r="G134" s="10" t="s">
        <v>198</v>
      </c>
      <c r="H134" s="111"/>
      <c r="I134" s="10" t="s">
        <v>23</v>
      </c>
      <c r="J134" s="36"/>
      <c r="K134" t="s">
        <v>20</v>
      </c>
      <c r="L134" s="158">
        <v>7</v>
      </c>
    </row>
    <row r="135" spans="1:13" s="1" customFormat="1" ht="33.75" customHeight="1" x14ac:dyDescent="0.25">
      <c r="A135" s="7" t="s">
        <v>259</v>
      </c>
      <c r="B135" s="7" t="s">
        <v>238</v>
      </c>
      <c r="C135" s="33" t="s">
        <v>260</v>
      </c>
      <c r="D135" s="8" t="s">
        <v>261</v>
      </c>
      <c r="E135" s="10"/>
      <c r="F135" s="10"/>
      <c r="G135" s="10" t="s">
        <v>113</v>
      </c>
      <c r="H135" s="10"/>
      <c r="I135" s="10" t="s">
        <v>112</v>
      </c>
      <c r="J135" s="36"/>
      <c r="K135" t="s">
        <v>20</v>
      </c>
      <c r="L135" s="158">
        <v>16</v>
      </c>
    </row>
    <row r="136" spans="1:13" s="1" customFormat="1" ht="32.25" customHeight="1" x14ac:dyDescent="0.25">
      <c r="A136" s="7" t="s">
        <v>259</v>
      </c>
      <c r="B136" s="8" t="s">
        <v>239</v>
      </c>
      <c r="C136" s="33" t="s">
        <v>260</v>
      </c>
      <c r="D136" s="8" t="s">
        <v>262</v>
      </c>
      <c r="E136" s="10"/>
      <c r="F136" s="10" t="s">
        <v>120</v>
      </c>
      <c r="G136" s="10"/>
      <c r="H136" s="10" t="s">
        <v>208</v>
      </c>
      <c r="I136" s="10"/>
      <c r="J136" s="36"/>
      <c r="K136" t="s">
        <v>20</v>
      </c>
      <c r="L136" s="158">
        <v>29</v>
      </c>
    </row>
    <row r="137" spans="1:13" s="1" customFormat="1" ht="32.25" customHeight="1" x14ac:dyDescent="0.25">
      <c r="A137" s="7" t="s">
        <v>259</v>
      </c>
      <c r="B137" s="8" t="s">
        <v>257</v>
      </c>
      <c r="C137" s="33" t="s">
        <v>260</v>
      </c>
      <c r="D137" s="8" t="s">
        <v>262</v>
      </c>
      <c r="E137" s="10"/>
      <c r="F137" s="10" t="s">
        <v>112</v>
      </c>
      <c r="G137" s="10"/>
      <c r="H137" s="10" t="s">
        <v>119</v>
      </c>
      <c r="I137" s="10"/>
      <c r="J137" s="36"/>
      <c r="K137" t="s">
        <v>20</v>
      </c>
      <c r="L137" s="158">
        <v>13</v>
      </c>
    </row>
    <row r="138" spans="1:13" ht="32.25" customHeight="1" thickBot="1" x14ac:dyDescent="0.35">
      <c r="A138" s="61"/>
      <c r="B138" s="61"/>
      <c r="C138" s="62" t="s">
        <v>263</v>
      </c>
      <c r="D138" s="62"/>
      <c r="E138" s="11"/>
      <c r="F138" s="11"/>
      <c r="G138" s="11"/>
      <c r="H138" s="11"/>
      <c r="I138" s="11"/>
    </row>
    <row r="139" spans="1:13" ht="30.75" customHeight="1" thickBot="1" x14ac:dyDescent="0.3">
      <c r="A139" s="88" t="s">
        <v>4</v>
      </c>
      <c r="B139" s="89" t="s">
        <v>5</v>
      </c>
      <c r="C139" s="89" t="s">
        <v>6</v>
      </c>
      <c r="D139" s="90" t="s">
        <v>7</v>
      </c>
      <c r="E139" s="29" t="s">
        <v>8</v>
      </c>
      <c r="F139" s="29" t="s">
        <v>9</v>
      </c>
      <c r="G139" s="29" t="s">
        <v>10</v>
      </c>
      <c r="H139" s="29" t="s">
        <v>11</v>
      </c>
      <c r="I139" s="29" t="s">
        <v>12</v>
      </c>
      <c r="J139" s="161" t="s">
        <v>13</v>
      </c>
      <c r="L139" s="231" t="s">
        <v>404</v>
      </c>
    </row>
    <row r="140" spans="1:13" ht="32.25" customHeight="1" x14ac:dyDescent="0.25">
      <c r="A140" s="56" t="s">
        <v>264</v>
      </c>
      <c r="B140" s="56" t="s">
        <v>265</v>
      </c>
      <c r="C140" s="57" t="s">
        <v>266</v>
      </c>
      <c r="D140" s="66" t="s">
        <v>267</v>
      </c>
      <c r="E140" s="10" t="s">
        <v>143</v>
      </c>
      <c r="F140" s="10"/>
      <c r="G140" s="10"/>
      <c r="H140" s="10"/>
      <c r="I140" s="10"/>
      <c r="J140" s="36"/>
      <c r="K140" s="119" t="s">
        <v>20</v>
      </c>
      <c r="L140" s="59">
        <v>18</v>
      </c>
    </row>
    <row r="141" spans="1:13" ht="32.25" customHeight="1" x14ac:dyDescent="0.25">
      <c r="A141" s="56" t="s">
        <v>264</v>
      </c>
      <c r="B141" s="56" t="s">
        <v>268</v>
      </c>
      <c r="C141" s="57" t="s">
        <v>266</v>
      </c>
      <c r="D141" s="66" t="s">
        <v>267</v>
      </c>
      <c r="E141" s="10" t="s">
        <v>186</v>
      </c>
      <c r="F141" s="10"/>
      <c r="G141" s="10"/>
      <c r="H141" s="10"/>
      <c r="I141" s="10"/>
      <c r="J141" s="36"/>
      <c r="K141" s="119" t="s">
        <v>20</v>
      </c>
      <c r="L141" s="59">
        <v>29</v>
      </c>
    </row>
    <row r="142" spans="1:13" ht="32.25" customHeight="1" x14ac:dyDescent="0.25">
      <c r="A142" s="75" t="s">
        <v>264</v>
      </c>
      <c r="B142" s="76" t="s">
        <v>269</v>
      </c>
      <c r="C142" s="93" t="s">
        <v>266</v>
      </c>
      <c r="D142" s="66" t="s">
        <v>270</v>
      </c>
      <c r="E142" s="130"/>
      <c r="F142" s="130"/>
      <c r="G142" s="130" t="s">
        <v>143</v>
      </c>
      <c r="H142" s="131"/>
      <c r="I142" s="130"/>
      <c r="J142" s="124"/>
      <c r="K142" s="119" t="s">
        <v>20</v>
      </c>
      <c r="L142" s="59">
        <v>12</v>
      </c>
    </row>
    <row r="143" spans="1:13" ht="32.25" customHeight="1" x14ac:dyDescent="0.25">
      <c r="A143" s="65" t="s">
        <v>271</v>
      </c>
      <c r="B143" s="56" t="s">
        <v>265</v>
      </c>
      <c r="C143" s="66" t="s">
        <v>272</v>
      </c>
      <c r="D143" s="66" t="s">
        <v>273</v>
      </c>
      <c r="E143" s="10"/>
      <c r="F143" s="10" t="s">
        <v>85</v>
      </c>
      <c r="G143" s="10"/>
      <c r="H143" s="111"/>
      <c r="I143" s="10"/>
      <c r="J143" s="36"/>
      <c r="K143" s="119" t="s">
        <v>20</v>
      </c>
      <c r="L143" s="59">
        <v>22</v>
      </c>
    </row>
    <row r="144" spans="1:13" ht="32.25" customHeight="1" x14ac:dyDescent="0.25">
      <c r="A144" s="65" t="s">
        <v>271</v>
      </c>
      <c r="B144" s="56" t="s">
        <v>268</v>
      </c>
      <c r="C144" s="66" t="s">
        <v>272</v>
      </c>
      <c r="D144" s="66" t="s">
        <v>273</v>
      </c>
      <c r="E144" s="10"/>
      <c r="F144" s="10" t="s">
        <v>80</v>
      </c>
      <c r="G144" s="13"/>
      <c r="H144" s="111"/>
      <c r="I144" s="10"/>
      <c r="J144" s="36"/>
      <c r="K144" s="119" t="s">
        <v>20</v>
      </c>
      <c r="L144" s="59">
        <v>35</v>
      </c>
    </row>
    <row r="145" spans="1:13" s="1" customFormat="1" ht="32.25" customHeight="1" x14ac:dyDescent="0.25">
      <c r="A145" s="232" t="s">
        <v>274</v>
      </c>
      <c r="B145" s="233" t="s">
        <v>265</v>
      </c>
      <c r="C145" s="238" t="s">
        <v>275</v>
      </c>
      <c r="D145" s="234"/>
      <c r="E145" s="235" t="s">
        <v>253</v>
      </c>
      <c r="F145" s="235"/>
      <c r="G145" s="235"/>
      <c r="H145" s="236" t="s">
        <v>143</v>
      </c>
      <c r="I145" s="235"/>
      <c r="J145" s="237"/>
      <c r="K145" s="201" t="s">
        <v>114</v>
      </c>
      <c r="L145" s="230">
        <v>0</v>
      </c>
      <c r="M145" t="s">
        <v>11</v>
      </c>
    </row>
    <row r="146" spans="1:13" s="1" customFormat="1" ht="32.25" customHeight="1" x14ac:dyDescent="0.25">
      <c r="A146" s="175" t="s">
        <v>274</v>
      </c>
      <c r="B146" s="176" t="s">
        <v>268</v>
      </c>
      <c r="C146" s="170" t="s">
        <v>275</v>
      </c>
      <c r="D146" s="179" t="s">
        <v>230</v>
      </c>
      <c r="E146" s="171"/>
      <c r="F146" s="218" t="s">
        <v>277</v>
      </c>
      <c r="G146" s="171"/>
      <c r="H146" s="219"/>
      <c r="I146" s="171" t="s">
        <v>142</v>
      </c>
      <c r="J146" s="178"/>
      <c r="K146" s="195" t="s">
        <v>114</v>
      </c>
      <c r="L146" s="158">
        <v>7</v>
      </c>
    </row>
    <row r="147" spans="1:13" s="1" customFormat="1" ht="32.25" customHeight="1" x14ac:dyDescent="0.25">
      <c r="A147" s="16" t="s">
        <v>274</v>
      </c>
      <c r="B147" s="7" t="s">
        <v>269</v>
      </c>
      <c r="C147" s="155" t="s">
        <v>275</v>
      </c>
      <c r="D147" s="8" t="s">
        <v>230</v>
      </c>
      <c r="E147" s="10"/>
      <c r="F147" s="10" t="s">
        <v>231</v>
      </c>
      <c r="G147" s="10"/>
      <c r="H147" s="111" t="s">
        <v>185</v>
      </c>
      <c r="I147" s="10"/>
      <c r="J147" s="36"/>
      <c r="K147" s="195" t="s">
        <v>114</v>
      </c>
      <c r="L147" s="158">
        <v>18</v>
      </c>
      <c r="M147" s="1">
        <f>L145+L146+L147</f>
        <v>25</v>
      </c>
    </row>
    <row r="148" spans="1:13" s="1" customFormat="1" ht="32.25" customHeight="1" x14ac:dyDescent="0.25">
      <c r="A148" s="175" t="s">
        <v>278</v>
      </c>
      <c r="B148" s="170" t="s">
        <v>265</v>
      </c>
      <c r="C148" s="169" t="s">
        <v>279</v>
      </c>
      <c r="D148" s="179" t="s">
        <v>411</v>
      </c>
      <c r="E148" s="171"/>
      <c r="F148" s="171" t="s">
        <v>280</v>
      </c>
      <c r="G148" s="171"/>
      <c r="H148" s="177"/>
      <c r="I148" s="180"/>
      <c r="J148" s="178"/>
      <c r="K148" t="s">
        <v>20</v>
      </c>
      <c r="L148" s="158">
        <v>13</v>
      </c>
    </row>
    <row r="149" spans="1:13" ht="32.25" customHeight="1" x14ac:dyDescent="0.25">
      <c r="A149" s="7" t="s">
        <v>278</v>
      </c>
      <c r="B149" s="33" t="s">
        <v>268</v>
      </c>
      <c r="C149" s="8" t="s">
        <v>279</v>
      </c>
      <c r="D149" s="33" t="s">
        <v>17</v>
      </c>
      <c r="E149" s="10"/>
      <c r="F149" s="10"/>
      <c r="G149" s="10"/>
      <c r="H149" s="10"/>
      <c r="I149" s="35" t="s">
        <v>120</v>
      </c>
      <c r="J149" s="36"/>
      <c r="K149" s="119" t="s">
        <v>20</v>
      </c>
      <c r="L149" s="59">
        <v>14</v>
      </c>
    </row>
    <row r="150" spans="1:13" s="1" customFormat="1" ht="32.25" customHeight="1" x14ac:dyDescent="0.25">
      <c r="A150" s="169" t="s">
        <v>278</v>
      </c>
      <c r="B150" s="170" t="s">
        <v>269</v>
      </c>
      <c r="C150" s="169" t="s">
        <v>279</v>
      </c>
      <c r="D150" s="181" t="s">
        <v>211</v>
      </c>
      <c r="E150" s="171"/>
      <c r="F150" s="171"/>
      <c r="G150" s="171"/>
      <c r="H150" s="171" t="s">
        <v>280</v>
      </c>
      <c r="I150" s="180"/>
      <c r="J150" s="178"/>
      <c r="K150" t="s">
        <v>20</v>
      </c>
      <c r="L150" s="158">
        <v>8</v>
      </c>
    </row>
    <row r="151" spans="1:13" s="1" customFormat="1" ht="32.25" customHeight="1" x14ac:dyDescent="0.25">
      <c r="A151" s="16" t="s">
        <v>282</v>
      </c>
      <c r="B151" s="7" t="s">
        <v>265</v>
      </c>
      <c r="C151" s="8" t="s">
        <v>283</v>
      </c>
      <c r="D151" s="8" t="s">
        <v>284</v>
      </c>
      <c r="E151" s="10"/>
      <c r="F151" s="10"/>
      <c r="G151" s="10" t="s">
        <v>285</v>
      </c>
      <c r="H151" s="111"/>
      <c r="I151" s="10"/>
      <c r="J151" s="36"/>
      <c r="K151" t="s">
        <v>20</v>
      </c>
      <c r="L151" s="158">
        <v>9</v>
      </c>
    </row>
    <row r="152" spans="1:13" s="1" customFormat="1" ht="32.25" customHeight="1" x14ac:dyDescent="0.25">
      <c r="A152" s="16" t="s">
        <v>282</v>
      </c>
      <c r="B152" s="7" t="s">
        <v>268</v>
      </c>
      <c r="C152" s="8" t="s">
        <v>283</v>
      </c>
      <c r="D152" s="8" t="s">
        <v>284</v>
      </c>
      <c r="E152" s="10"/>
      <c r="F152" s="10"/>
      <c r="G152" s="10" t="s">
        <v>286</v>
      </c>
      <c r="H152" s="111"/>
      <c r="I152" s="10"/>
      <c r="J152" s="36"/>
      <c r="K152" t="s">
        <v>20</v>
      </c>
      <c r="L152" s="158">
        <v>24</v>
      </c>
    </row>
    <row r="153" spans="1:13" s="1" customFormat="1" ht="32.25" customHeight="1" x14ac:dyDescent="0.25">
      <c r="A153" s="16" t="s">
        <v>282</v>
      </c>
      <c r="B153" s="7" t="s">
        <v>269</v>
      </c>
      <c r="C153" s="8" t="s">
        <v>283</v>
      </c>
      <c r="D153" s="8" t="s">
        <v>207</v>
      </c>
      <c r="E153" s="10"/>
      <c r="F153" s="10"/>
      <c r="G153" s="10" t="s">
        <v>287</v>
      </c>
      <c r="H153" s="111"/>
      <c r="I153" s="10"/>
      <c r="J153" s="36"/>
      <c r="K153" t="s">
        <v>20</v>
      </c>
      <c r="L153" s="158">
        <v>16</v>
      </c>
    </row>
    <row r="154" spans="1:13" s="1" customFormat="1" ht="32.25" customHeight="1" x14ac:dyDescent="0.25">
      <c r="A154" s="16" t="s">
        <v>288</v>
      </c>
      <c r="B154" s="7" t="s">
        <v>265</v>
      </c>
      <c r="C154" s="8" t="s">
        <v>289</v>
      </c>
      <c r="D154" s="8" t="s">
        <v>200</v>
      </c>
      <c r="E154" s="10"/>
      <c r="F154" s="10"/>
      <c r="G154" s="10" t="s">
        <v>290</v>
      </c>
      <c r="H154" s="111"/>
      <c r="I154" s="10"/>
      <c r="J154" s="36"/>
      <c r="K154" t="s">
        <v>20</v>
      </c>
      <c r="L154" s="158">
        <v>24</v>
      </c>
    </row>
    <row r="155" spans="1:13" s="1" customFormat="1" ht="32.25" customHeight="1" x14ac:dyDescent="0.25">
      <c r="A155" s="16" t="s">
        <v>288</v>
      </c>
      <c r="B155" s="7" t="s">
        <v>268</v>
      </c>
      <c r="C155" s="8" t="s">
        <v>289</v>
      </c>
      <c r="D155" s="8" t="s">
        <v>200</v>
      </c>
      <c r="E155" s="10"/>
      <c r="F155" s="10"/>
      <c r="G155" s="10"/>
      <c r="H155" s="111"/>
      <c r="I155" s="10" t="s">
        <v>75</v>
      </c>
      <c r="J155" s="36"/>
      <c r="K155" t="s">
        <v>20</v>
      </c>
      <c r="L155" s="158">
        <v>29</v>
      </c>
    </row>
    <row r="156" spans="1:13" s="1" customFormat="1" ht="32.25" customHeight="1" x14ac:dyDescent="0.25">
      <c r="A156" s="114" t="s">
        <v>291</v>
      </c>
      <c r="B156" s="7" t="s">
        <v>265</v>
      </c>
      <c r="C156" s="123" t="s">
        <v>292</v>
      </c>
      <c r="D156" s="123" t="s">
        <v>293</v>
      </c>
      <c r="E156" s="10"/>
      <c r="F156" s="10"/>
      <c r="G156" s="10" t="s">
        <v>294</v>
      </c>
      <c r="H156" s="111"/>
      <c r="I156" s="10" t="s">
        <v>280</v>
      </c>
      <c r="J156" s="36"/>
      <c r="K156" t="s">
        <v>20</v>
      </c>
      <c r="L156" s="158">
        <v>18</v>
      </c>
    </row>
    <row r="157" spans="1:13" s="1" customFormat="1" ht="32.25" customHeight="1" x14ac:dyDescent="0.25">
      <c r="A157" s="114" t="s">
        <v>291</v>
      </c>
      <c r="B157" s="7" t="s">
        <v>268</v>
      </c>
      <c r="C157" s="123" t="s">
        <v>292</v>
      </c>
      <c r="D157" s="123" t="s">
        <v>295</v>
      </c>
      <c r="E157" s="10"/>
      <c r="F157" s="10" t="s">
        <v>294</v>
      </c>
      <c r="G157" s="10"/>
      <c r="H157" s="111"/>
      <c r="I157" s="10" t="s">
        <v>294</v>
      </c>
      <c r="J157" s="36"/>
      <c r="K157" t="s">
        <v>20</v>
      </c>
      <c r="L157" s="158">
        <v>16</v>
      </c>
    </row>
    <row r="158" spans="1:13" ht="32.25" customHeight="1" x14ac:dyDescent="0.25">
      <c r="A158" s="16" t="s">
        <v>291</v>
      </c>
      <c r="B158" s="7" t="s">
        <v>269</v>
      </c>
      <c r="C158" s="123" t="s">
        <v>292</v>
      </c>
      <c r="D158" s="123" t="s">
        <v>295</v>
      </c>
      <c r="E158" s="10" t="s">
        <v>294</v>
      </c>
      <c r="F158" s="10"/>
      <c r="G158" s="10"/>
      <c r="H158" s="10" t="s">
        <v>294</v>
      </c>
      <c r="I158" s="10"/>
      <c r="J158" s="36"/>
      <c r="K158" s="119" t="s">
        <v>20</v>
      </c>
      <c r="L158" s="59">
        <v>16</v>
      </c>
    </row>
    <row r="159" spans="1:13" ht="32.25" customHeight="1" thickBot="1" x14ac:dyDescent="0.35">
      <c r="A159" s="61"/>
      <c r="B159" s="61"/>
      <c r="C159" s="62" t="s">
        <v>296</v>
      </c>
      <c r="D159" s="62"/>
      <c r="E159" s="11"/>
      <c r="F159" s="11"/>
      <c r="G159" s="11"/>
      <c r="H159" s="11"/>
      <c r="I159" s="11"/>
    </row>
    <row r="160" spans="1:13" ht="30.75" customHeight="1" thickBot="1" x14ac:dyDescent="0.3">
      <c r="A160" s="71" t="s">
        <v>4</v>
      </c>
      <c r="B160" s="72" t="s">
        <v>5</v>
      </c>
      <c r="C160" s="72" t="s">
        <v>6</v>
      </c>
      <c r="D160" s="64" t="s">
        <v>7</v>
      </c>
      <c r="E160" s="160" t="s">
        <v>8</v>
      </c>
      <c r="F160" s="160" t="s">
        <v>9</v>
      </c>
      <c r="G160" s="160" t="s">
        <v>10</v>
      </c>
      <c r="H160" s="160" t="s">
        <v>11</v>
      </c>
      <c r="I160" s="160" t="s">
        <v>12</v>
      </c>
      <c r="J160" s="27" t="s">
        <v>13</v>
      </c>
      <c r="L160" s="231" t="s">
        <v>404</v>
      </c>
    </row>
    <row r="161" spans="1:13" ht="32.25" customHeight="1" x14ac:dyDescent="0.25">
      <c r="A161" s="167" t="s">
        <v>297</v>
      </c>
      <c r="B161" s="76" t="s">
        <v>298</v>
      </c>
      <c r="C161" s="77" t="s">
        <v>299</v>
      </c>
      <c r="D161" s="77" t="s">
        <v>300</v>
      </c>
      <c r="E161" s="130" t="s">
        <v>301</v>
      </c>
      <c r="F161" s="130"/>
      <c r="G161" s="130"/>
      <c r="H161" s="131"/>
      <c r="I161" s="130"/>
      <c r="J161" s="124"/>
      <c r="K161" s="203" t="s">
        <v>114</v>
      </c>
      <c r="L161" s="59">
        <v>17</v>
      </c>
      <c r="M161" s="119" t="s">
        <v>12</v>
      </c>
    </row>
    <row r="162" spans="1:13" ht="32.25" customHeight="1" x14ac:dyDescent="0.25">
      <c r="A162" s="65" t="s">
        <v>297</v>
      </c>
      <c r="B162" s="56" t="s">
        <v>302</v>
      </c>
      <c r="C162" s="56" t="s">
        <v>299</v>
      </c>
      <c r="D162" s="66" t="s">
        <v>300</v>
      </c>
      <c r="E162" s="10"/>
      <c r="F162" s="10"/>
      <c r="G162" s="162"/>
      <c r="H162" s="111" t="s">
        <v>301</v>
      </c>
      <c r="I162" s="10"/>
      <c r="J162" s="36"/>
      <c r="K162" s="203" t="s">
        <v>114</v>
      </c>
      <c r="L162" s="59">
        <v>21</v>
      </c>
    </row>
    <row r="163" spans="1:13" ht="32.25" customHeight="1" x14ac:dyDescent="0.25">
      <c r="A163" s="217" t="s">
        <v>297</v>
      </c>
      <c r="B163" s="176" t="s">
        <v>303</v>
      </c>
      <c r="C163" s="176" t="s">
        <v>299</v>
      </c>
      <c r="D163" s="179" t="s">
        <v>276</v>
      </c>
      <c r="E163" s="171"/>
      <c r="F163" s="171"/>
      <c r="G163" s="171"/>
      <c r="H163" s="177"/>
      <c r="I163" s="171" t="s">
        <v>301</v>
      </c>
      <c r="J163" s="178"/>
      <c r="K163" s="203" t="s">
        <v>114</v>
      </c>
      <c r="L163" s="59">
        <v>19</v>
      </c>
    </row>
    <row r="164" spans="1:13" ht="32.25" customHeight="1" x14ac:dyDescent="0.25">
      <c r="A164" s="166" t="s">
        <v>297</v>
      </c>
      <c r="B164" s="66" t="s">
        <v>304</v>
      </c>
      <c r="C164" s="56" t="s">
        <v>299</v>
      </c>
      <c r="D164" s="66" t="s">
        <v>300</v>
      </c>
      <c r="E164" s="10"/>
      <c r="F164" s="10" t="s">
        <v>301</v>
      </c>
      <c r="G164" s="10"/>
      <c r="H164" s="111"/>
      <c r="I164" s="10"/>
      <c r="J164" s="36"/>
      <c r="K164" s="203" t="s">
        <v>114</v>
      </c>
      <c r="L164" s="59">
        <v>21</v>
      </c>
    </row>
    <row r="165" spans="1:13" ht="32.25" customHeight="1" x14ac:dyDescent="0.25">
      <c r="A165" s="175" t="s">
        <v>297</v>
      </c>
      <c r="B165" s="169" t="s">
        <v>305</v>
      </c>
      <c r="C165" s="176" t="s">
        <v>299</v>
      </c>
      <c r="D165" s="179" t="s">
        <v>276</v>
      </c>
      <c r="E165" s="171"/>
      <c r="F165" s="171"/>
      <c r="G165" s="171" t="s">
        <v>306</v>
      </c>
      <c r="H165" s="177"/>
      <c r="I165" s="171"/>
      <c r="J165" s="178"/>
      <c r="K165" s="203" t="s">
        <v>114</v>
      </c>
      <c r="L165" s="59">
        <v>14</v>
      </c>
      <c r="M165" s="60">
        <f>L161+L162+L163+L164+L165</f>
        <v>92</v>
      </c>
    </row>
    <row r="166" spans="1:13" ht="32.25" customHeight="1" x14ac:dyDescent="0.25">
      <c r="A166" s="166" t="s">
        <v>307</v>
      </c>
      <c r="B166" s="56" t="s">
        <v>298</v>
      </c>
      <c r="C166" s="66" t="s">
        <v>308</v>
      </c>
      <c r="D166" s="57" t="s">
        <v>309</v>
      </c>
      <c r="E166" s="10"/>
      <c r="F166" s="10"/>
      <c r="G166" s="10" t="s">
        <v>24</v>
      </c>
      <c r="H166" s="111"/>
      <c r="I166" s="10"/>
      <c r="J166" s="36"/>
      <c r="K166" s="119" t="s">
        <v>20</v>
      </c>
      <c r="L166" s="59">
        <v>30</v>
      </c>
    </row>
    <row r="167" spans="1:13" ht="32.25" customHeight="1" x14ac:dyDescent="0.25">
      <c r="A167" s="66" t="s">
        <v>307</v>
      </c>
      <c r="B167" s="66" t="s">
        <v>302</v>
      </c>
      <c r="C167" s="66" t="s">
        <v>308</v>
      </c>
      <c r="D167" s="57" t="s">
        <v>309</v>
      </c>
      <c r="E167" s="10"/>
      <c r="F167" s="10"/>
      <c r="G167" s="10" t="s">
        <v>80</v>
      </c>
      <c r="H167" s="111"/>
      <c r="I167" s="10"/>
      <c r="J167" s="36"/>
      <c r="K167" s="119" t="s">
        <v>20</v>
      </c>
      <c r="L167" s="59">
        <v>30</v>
      </c>
    </row>
    <row r="168" spans="1:13" ht="32.25" customHeight="1" x14ac:dyDescent="0.25">
      <c r="A168" s="66" t="s">
        <v>307</v>
      </c>
      <c r="B168" s="66" t="s">
        <v>303</v>
      </c>
      <c r="C168" s="66" t="s">
        <v>308</v>
      </c>
      <c r="D168" s="57" t="s">
        <v>309</v>
      </c>
      <c r="E168" s="10"/>
      <c r="F168" s="10"/>
      <c r="G168" s="10" t="s">
        <v>310</v>
      </c>
      <c r="H168" s="111"/>
      <c r="I168" s="10"/>
      <c r="J168" s="36"/>
      <c r="K168" s="119" t="s">
        <v>20</v>
      </c>
      <c r="L168" s="59">
        <v>18</v>
      </c>
    </row>
    <row r="169" spans="1:13" ht="50.1" customHeight="1" x14ac:dyDescent="0.25">
      <c r="A169" s="240" t="s">
        <v>307</v>
      </c>
      <c r="B169" s="240" t="s">
        <v>304</v>
      </c>
      <c r="C169" s="241" t="s">
        <v>311</v>
      </c>
      <c r="D169" s="241"/>
      <c r="E169" s="10"/>
      <c r="F169" s="10"/>
      <c r="G169" s="10"/>
      <c r="H169" s="111"/>
      <c r="I169" s="10"/>
      <c r="J169" s="148" t="s">
        <v>185</v>
      </c>
      <c r="K169" t="s">
        <v>20</v>
      </c>
      <c r="L169" s="239">
        <v>2</v>
      </c>
    </row>
    <row r="170" spans="1:13" ht="60.75" customHeight="1" x14ac:dyDescent="0.25">
      <c r="A170" s="240" t="s">
        <v>307</v>
      </c>
      <c r="B170" s="240" t="s">
        <v>305</v>
      </c>
      <c r="C170" s="241" t="s">
        <v>312</v>
      </c>
      <c r="D170" s="241"/>
      <c r="E170" s="10" t="s">
        <v>313</v>
      </c>
      <c r="F170" s="10"/>
      <c r="G170" s="10" t="s">
        <v>313</v>
      </c>
      <c r="H170" s="111" t="s">
        <v>313</v>
      </c>
      <c r="I170" s="10"/>
      <c r="J170" s="242"/>
      <c r="K170" t="s">
        <v>20</v>
      </c>
      <c r="L170" s="239">
        <v>3</v>
      </c>
    </row>
    <row r="171" spans="1:13" ht="32.25" customHeight="1" x14ac:dyDescent="0.25">
      <c r="A171" s="66" t="s">
        <v>314</v>
      </c>
      <c r="B171" s="56" t="s">
        <v>298</v>
      </c>
      <c r="C171" s="66" t="s">
        <v>315</v>
      </c>
      <c r="D171" s="83" t="s">
        <v>316</v>
      </c>
      <c r="E171" s="10"/>
      <c r="F171" s="10"/>
      <c r="G171" s="10" t="s">
        <v>317</v>
      </c>
      <c r="H171" s="111"/>
      <c r="I171" s="10"/>
      <c r="J171" s="36"/>
      <c r="K171" s="119" t="s">
        <v>20</v>
      </c>
      <c r="L171" s="59">
        <v>28</v>
      </c>
    </row>
    <row r="172" spans="1:13" ht="32.25" customHeight="1" x14ac:dyDescent="0.25">
      <c r="A172" s="66" t="s">
        <v>314</v>
      </c>
      <c r="B172" s="56" t="s">
        <v>302</v>
      </c>
      <c r="C172" s="66" t="s">
        <v>318</v>
      </c>
      <c r="D172" s="83" t="s">
        <v>319</v>
      </c>
      <c r="E172" s="10"/>
      <c r="F172" s="10"/>
      <c r="G172" s="10"/>
      <c r="H172" s="111" t="s">
        <v>320</v>
      </c>
      <c r="I172" s="35"/>
      <c r="J172" s="36"/>
      <c r="K172" s="119" t="s">
        <v>20</v>
      </c>
      <c r="L172" s="59">
        <v>26</v>
      </c>
    </row>
    <row r="173" spans="1:13" ht="32.25" customHeight="1" x14ac:dyDescent="0.25">
      <c r="A173" s="66" t="s">
        <v>314</v>
      </c>
      <c r="B173" s="56" t="s">
        <v>303</v>
      </c>
      <c r="C173" s="57" t="s">
        <v>321</v>
      </c>
      <c r="D173" s="66" t="s">
        <v>270</v>
      </c>
      <c r="E173" s="10"/>
      <c r="F173" s="10"/>
      <c r="G173" s="10"/>
      <c r="H173" s="111"/>
      <c r="I173" s="10" t="s">
        <v>322</v>
      </c>
      <c r="J173" s="36"/>
      <c r="K173" s="119" t="s">
        <v>20</v>
      </c>
      <c r="L173" s="59">
        <v>46</v>
      </c>
    </row>
    <row r="174" spans="1:13" ht="32.25" customHeight="1" x14ac:dyDescent="0.25">
      <c r="A174" s="169" t="s">
        <v>314</v>
      </c>
      <c r="B174" s="169" t="s">
        <v>304</v>
      </c>
      <c r="C174" s="170" t="s">
        <v>323</v>
      </c>
      <c r="D174" s="179" t="s">
        <v>412</v>
      </c>
      <c r="E174" s="171"/>
      <c r="F174" s="171" t="s">
        <v>251</v>
      </c>
      <c r="G174" s="171"/>
      <c r="H174" s="177"/>
      <c r="I174" s="180"/>
      <c r="J174" s="173"/>
      <c r="K174" s="119" t="s">
        <v>20</v>
      </c>
      <c r="L174" s="59">
        <v>25</v>
      </c>
    </row>
    <row r="175" spans="1:13" ht="32.25" customHeight="1" x14ac:dyDescent="0.25">
      <c r="A175" s="169" t="s">
        <v>314</v>
      </c>
      <c r="B175" s="169" t="s">
        <v>305</v>
      </c>
      <c r="C175" s="170" t="s">
        <v>325</v>
      </c>
      <c r="D175" s="179" t="s">
        <v>412</v>
      </c>
      <c r="E175" s="171" t="s">
        <v>326</v>
      </c>
      <c r="F175" s="171"/>
      <c r="G175" s="171"/>
      <c r="H175" s="177"/>
      <c r="I175" s="180"/>
      <c r="J175" s="173"/>
      <c r="K175" s="119" t="s">
        <v>20</v>
      </c>
      <c r="L175" s="158">
        <v>26</v>
      </c>
    </row>
    <row r="176" spans="1:13" ht="32.25" customHeight="1" x14ac:dyDescent="0.25">
      <c r="A176" s="66" t="s">
        <v>314</v>
      </c>
      <c r="B176" s="66" t="s">
        <v>327</v>
      </c>
      <c r="C176" s="66" t="s">
        <v>328</v>
      </c>
      <c r="D176" s="57" t="s">
        <v>183</v>
      </c>
      <c r="E176" s="10"/>
      <c r="F176" s="10" t="s">
        <v>329</v>
      </c>
      <c r="G176" s="10"/>
      <c r="H176" s="112"/>
      <c r="I176" s="10"/>
      <c r="J176" s="36"/>
      <c r="K176" s="119" t="s">
        <v>20</v>
      </c>
      <c r="L176" s="59">
        <v>18</v>
      </c>
    </row>
    <row r="177" spans="1:14" ht="32.25" customHeight="1" x14ac:dyDescent="0.25">
      <c r="A177" s="66" t="s">
        <v>314</v>
      </c>
      <c r="B177" s="66" t="s">
        <v>330</v>
      </c>
      <c r="C177" s="57" t="s">
        <v>331</v>
      </c>
      <c r="D177" s="66" t="s">
        <v>324</v>
      </c>
      <c r="E177" s="10"/>
      <c r="F177" s="10" t="s">
        <v>332</v>
      </c>
      <c r="G177" s="35"/>
      <c r="H177" s="112"/>
      <c r="I177" s="10"/>
      <c r="J177" s="36"/>
      <c r="K177" s="119" t="s">
        <v>20</v>
      </c>
      <c r="L177" s="59">
        <v>26</v>
      </c>
    </row>
    <row r="178" spans="1:14" ht="32.25" customHeight="1" x14ac:dyDescent="0.25">
      <c r="A178" s="66" t="s">
        <v>314</v>
      </c>
      <c r="B178" s="66" t="s">
        <v>333</v>
      </c>
      <c r="C178" s="57" t="s">
        <v>334</v>
      </c>
      <c r="D178" s="66" t="s">
        <v>324</v>
      </c>
      <c r="E178" s="10" t="s">
        <v>335</v>
      </c>
      <c r="F178" s="10"/>
      <c r="G178" s="35"/>
      <c r="H178" s="112"/>
      <c r="I178" s="10"/>
      <c r="J178" s="36"/>
      <c r="K178" s="119" t="s">
        <v>20</v>
      </c>
      <c r="L178" s="158">
        <v>22</v>
      </c>
    </row>
    <row r="179" spans="1:14" ht="32.25" customHeight="1" x14ac:dyDescent="0.25">
      <c r="A179" s="66" t="s">
        <v>314</v>
      </c>
      <c r="B179" s="66" t="s">
        <v>336</v>
      </c>
      <c r="C179" s="66" t="s">
        <v>337</v>
      </c>
      <c r="D179" s="83" t="s">
        <v>338</v>
      </c>
      <c r="E179" s="10"/>
      <c r="F179" s="10"/>
      <c r="G179" s="35"/>
      <c r="H179" s="111" t="s">
        <v>339</v>
      </c>
      <c r="I179" s="10"/>
      <c r="J179" s="36"/>
      <c r="K179" s="119" t="s">
        <v>20</v>
      </c>
      <c r="L179" s="59">
        <v>42</v>
      </c>
    </row>
    <row r="180" spans="1:14" s="1" customFormat="1" ht="32.25" customHeight="1" x14ac:dyDescent="0.25">
      <c r="A180" s="169" t="s">
        <v>314</v>
      </c>
      <c r="B180" s="169" t="s">
        <v>340</v>
      </c>
      <c r="C180" s="169" t="s">
        <v>341</v>
      </c>
      <c r="D180" s="181" t="s">
        <v>413</v>
      </c>
      <c r="E180" s="171" t="s">
        <v>256</v>
      </c>
      <c r="F180" s="171"/>
      <c r="G180" s="171"/>
      <c r="H180" s="172"/>
      <c r="I180" s="171"/>
      <c r="J180" s="173"/>
      <c r="K180" s="204" t="s">
        <v>114</v>
      </c>
      <c r="L180" s="158">
        <v>13</v>
      </c>
      <c r="M180" s="1">
        <v>25</v>
      </c>
      <c r="N180" t="s">
        <v>12</v>
      </c>
    </row>
    <row r="181" spans="1:14" ht="32.25" customHeight="1" x14ac:dyDescent="0.25">
      <c r="A181" s="66" t="s">
        <v>314</v>
      </c>
      <c r="B181" s="66" t="s">
        <v>342</v>
      </c>
      <c r="C181" s="66" t="s">
        <v>343</v>
      </c>
      <c r="D181" s="57" t="s">
        <v>344</v>
      </c>
      <c r="E181" s="10"/>
      <c r="F181" s="10"/>
      <c r="G181" s="10" t="s">
        <v>345</v>
      </c>
      <c r="H181" s="111"/>
      <c r="I181" s="10"/>
      <c r="J181" s="36"/>
      <c r="K181" s="119" t="s">
        <v>20</v>
      </c>
      <c r="L181" s="59">
        <v>33</v>
      </c>
    </row>
    <row r="182" spans="1:14" ht="32.25" customHeight="1" x14ac:dyDescent="0.25">
      <c r="A182" s="66" t="s">
        <v>314</v>
      </c>
      <c r="B182" s="66" t="s">
        <v>346</v>
      </c>
      <c r="C182" s="83" t="s">
        <v>347</v>
      </c>
      <c r="D182" s="66" t="s">
        <v>207</v>
      </c>
      <c r="E182" s="10"/>
      <c r="F182" s="10"/>
      <c r="G182" s="10"/>
      <c r="H182" s="111"/>
      <c r="I182" s="10" t="s">
        <v>348</v>
      </c>
      <c r="J182" s="36"/>
      <c r="K182" s="119" t="s">
        <v>20</v>
      </c>
      <c r="L182" s="59">
        <v>12</v>
      </c>
    </row>
    <row r="183" spans="1:14" ht="32.25" customHeight="1" x14ac:dyDescent="0.25">
      <c r="A183" s="66" t="s">
        <v>314</v>
      </c>
      <c r="B183" s="66" t="s">
        <v>349</v>
      </c>
      <c r="C183" s="66" t="s">
        <v>350</v>
      </c>
      <c r="D183" s="168" t="s">
        <v>351</v>
      </c>
      <c r="E183" s="10"/>
      <c r="F183" s="10"/>
      <c r="G183" s="10"/>
      <c r="H183" s="111" t="s">
        <v>352</v>
      </c>
      <c r="I183" s="10"/>
      <c r="J183" s="36"/>
      <c r="K183" s="119" t="s">
        <v>20</v>
      </c>
      <c r="L183" s="59">
        <v>16</v>
      </c>
    </row>
    <row r="184" spans="1:14" ht="32.25" customHeight="1" x14ac:dyDescent="0.25">
      <c r="A184" s="8" t="s">
        <v>314</v>
      </c>
      <c r="B184" s="8" t="s">
        <v>353</v>
      </c>
      <c r="C184" s="8" t="s">
        <v>354</v>
      </c>
      <c r="D184" s="33"/>
      <c r="E184" s="149"/>
      <c r="F184" s="149"/>
      <c r="G184" s="149"/>
      <c r="H184" s="146" t="s">
        <v>313</v>
      </c>
      <c r="I184" s="8"/>
      <c r="J184" s="8"/>
      <c r="K184" s="119" t="s">
        <v>20</v>
      </c>
      <c r="L184" s="59">
        <v>7</v>
      </c>
    </row>
    <row r="185" spans="1:14" s="1" customFormat="1" ht="32.25" customHeight="1" x14ac:dyDescent="0.25">
      <c r="A185" s="169" t="s">
        <v>314</v>
      </c>
      <c r="B185" s="169" t="s">
        <v>353</v>
      </c>
      <c r="C185" s="170" t="s">
        <v>355</v>
      </c>
      <c r="D185" s="222" t="s">
        <v>414</v>
      </c>
      <c r="E185" s="220" t="s">
        <v>313</v>
      </c>
      <c r="F185" s="220"/>
      <c r="G185" s="220" t="s">
        <v>313</v>
      </c>
      <c r="H185" s="221" t="s">
        <v>313</v>
      </c>
      <c r="I185" s="169"/>
      <c r="J185" s="169"/>
      <c r="K185" s="60" t="s">
        <v>114</v>
      </c>
      <c r="L185" s="158">
        <v>5</v>
      </c>
    </row>
    <row r="186" spans="1:14" ht="32.25" customHeight="1" x14ac:dyDescent="0.25">
      <c r="A186" s="8" t="s">
        <v>356</v>
      </c>
      <c r="B186" s="8" t="s">
        <v>353</v>
      </c>
      <c r="C186" s="33" t="s">
        <v>357</v>
      </c>
      <c r="D186" s="33"/>
      <c r="E186" s="149"/>
      <c r="F186" s="149"/>
      <c r="G186" s="149"/>
      <c r="H186" s="150"/>
      <c r="I186" s="146" t="s">
        <v>358</v>
      </c>
      <c r="J186" s="8"/>
      <c r="L186" s="59">
        <v>7</v>
      </c>
    </row>
    <row r="187" spans="1:14" ht="32.25" customHeight="1" x14ac:dyDescent="0.25">
      <c r="A187" s="8" t="s">
        <v>356</v>
      </c>
      <c r="B187" s="8" t="s">
        <v>353</v>
      </c>
      <c r="C187" s="33" t="s">
        <v>359</v>
      </c>
      <c r="D187" s="129"/>
      <c r="E187" s="146" t="s">
        <v>313</v>
      </c>
      <c r="F187" s="146"/>
      <c r="G187" s="146" t="s">
        <v>313</v>
      </c>
      <c r="H187" s="147" t="s">
        <v>313</v>
      </c>
      <c r="I187" s="8"/>
      <c r="J187" s="8"/>
      <c r="L187" s="59">
        <v>5</v>
      </c>
    </row>
    <row r="188" spans="1:14" ht="32.25" customHeight="1" x14ac:dyDescent="0.25">
      <c r="A188" s="8" t="s">
        <v>360</v>
      </c>
      <c r="B188" s="8" t="s">
        <v>353</v>
      </c>
      <c r="C188" s="8" t="s">
        <v>361</v>
      </c>
      <c r="D188" s="149"/>
      <c r="E188" s="8"/>
      <c r="F188" s="8"/>
      <c r="G188" s="8"/>
      <c r="H188" s="8"/>
      <c r="I188" s="148" t="s">
        <v>358</v>
      </c>
      <c r="J188" s="8"/>
      <c r="K188" s="60" t="s">
        <v>114</v>
      </c>
      <c r="L188" s="59">
        <v>7</v>
      </c>
    </row>
    <row r="189" spans="1:14" s="1" customFormat="1" ht="32.25" customHeight="1" x14ac:dyDescent="0.25">
      <c r="A189" s="8" t="s">
        <v>360</v>
      </c>
      <c r="B189" s="8" t="s">
        <v>353</v>
      </c>
      <c r="C189" s="8" t="s">
        <v>362</v>
      </c>
      <c r="D189" s="120"/>
      <c r="E189" s="146" t="s">
        <v>313</v>
      </c>
      <c r="F189" s="146"/>
      <c r="G189" s="146" t="s">
        <v>313</v>
      </c>
      <c r="H189" s="147" t="s">
        <v>313</v>
      </c>
      <c r="I189" s="8"/>
      <c r="J189" s="8"/>
      <c r="K189" s="60"/>
      <c r="L189" s="158">
        <v>5</v>
      </c>
    </row>
    <row r="190" spans="1:14" ht="32.25" customHeight="1" x14ac:dyDescent="0.25">
      <c r="A190" s="8" t="s">
        <v>363</v>
      </c>
      <c r="B190" s="8" t="s">
        <v>353</v>
      </c>
      <c r="C190" s="8" t="s">
        <v>364</v>
      </c>
      <c r="D190" s="8"/>
      <c r="E190" s="8"/>
      <c r="F190" s="8"/>
      <c r="G190" s="8"/>
      <c r="H190" s="8"/>
      <c r="I190" s="8"/>
      <c r="J190" s="148" t="s">
        <v>365</v>
      </c>
      <c r="K190" s="60" t="s">
        <v>114</v>
      </c>
      <c r="L190" s="59">
        <v>7</v>
      </c>
    </row>
    <row r="191" spans="1:14" s="1" customFormat="1" ht="32.25" customHeight="1" x14ac:dyDescent="0.25">
      <c r="A191" s="8" t="s">
        <v>363</v>
      </c>
      <c r="B191" s="8" t="s">
        <v>353</v>
      </c>
      <c r="C191" s="8" t="s">
        <v>366</v>
      </c>
      <c r="D191" s="120"/>
      <c r="E191" s="146" t="s">
        <v>313</v>
      </c>
      <c r="F191" s="146"/>
      <c r="G191" s="146" t="s">
        <v>313</v>
      </c>
      <c r="H191" s="147" t="s">
        <v>313</v>
      </c>
      <c r="I191" s="8"/>
      <c r="J191" s="8"/>
      <c r="K191" s="60"/>
      <c r="L191" s="158">
        <v>5</v>
      </c>
    </row>
    <row r="192" spans="1:14" ht="15" customHeight="1" x14ac:dyDescent="0.25"/>
    <row r="193" spans="1:12" ht="32.25" customHeight="1" thickBot="1" x14ac:dyDescent="0.3">
      <c r="A193" s="97"/>
      <c r="B193" s="97"/>
      <c r="C193" s="98" t="s">
        <v>367</v>
      </c>
      <c r="D193" s="98"/>
      <c r="K193" s="119"/>
    </row>
    <row r="194" spans="1:12" ht="30.75" customHeight="1" thickBot="1" x14ac:dyDescent="0.3">
      <c r="A194" s="71" t="s">
        <v>4</v>
      </c>
      <c r="B194" s="100"/>
      <c r="C194" s="72" t="s">
        <v>6</v>
      </c>
      <c r="D194" s="64" t="s">
        <v>7</v>
      </c>
      <c r="E194" s="160" t="s">
        <v>8</v>
      </c>
      <c r="F194" s="160" t="s">
        <v>9</v>
      </c>
      <c r="G194" s="160" t="s">
        <v>10</v>
      </c>
      <c r="H194" s="160" t="s">
        <v>11</v>
      </c>
      <c r="I194" s="160" t="s">
        <v>12</v>
      </c>
      <c r="J194" s="27" t="s">
        <v>13</v>
      </c>
      <c r="K194" s="119"/>
      <c r="L194" s="231" t="s">
        <v>404</v>
      </c>
    </row>
    <row r="195" spans="1:12" ht="30" customHeight="1" x14ac:dyDescent="0.25">
      <c r="A195" s="101"/>
      <c r="B195" s="76"/>
      <c r="C195" s="102" t="s">
        <v>368</v>
      </c>
      <c r="D195" s="103" t="s">
        <v>369</v>
      </c>
      <c r="E195" s="134"/>
      <c r="F195" s="130"/>
      <c r="G195" s="130" t="s">
        <v>136</v>
      </c>
      <c r="H195" s="133"/>
      <c r="I195" s="163"/>
      <c r="J195" s="124"/>
      <c r="K195" s="119" t="s">
        <v>20</v>
      </c>
      <c r="L195" s="59">
        <v>15</v>
      </c>
    </row>
    <row r="196" spans="1:12" ht="32.25" customHeight="1" x14ac:dyDescent="0.25">
      <c r="A196" s="65"/>
      <c r="B196" s="56"/>
      <c r="C196" s="57" t="s">
        <v>370</v>
      </c>
      <c r="D196" s="105" t="s">
        <v>295</v>
      </c>
      <c r="E196" s="9"/>
      <c r="F196" s="9" t="s">
        <v>136</v>
      </c>
      <c r="G196" s="164"/>
      <c r="H196" s="165"/>
      <c r="I196" s="9"/>
      <c r="J196" s="36"/>
      <c r="K196" s="119" t="s">
        <v>20</v>
      </c>
      <c r="L196" s="59">
        <v>15</v>
      </c>
    </row>
    <row r="197" spans="1:12" ht="32.25" customHeight="1" x14ac:dyDescent="0.25">
      <c r="A197" s="65"/>
      <c r="B197" s="56"/>
      <c r="C197" s="57" t="s">
        <v>371</v>
      </c>
      <c r="D197" s="108" t="s">
        <v>372</v>
      </c>
      <c r="E197" s="13"/>
      <c r="F197" s="9" t="s">
        <v>373</v>
      </c>
      <c r="G197" s="164"/>
      <c r="H197" s="38" t="s">
        <v>374</v>
      </c>
      <c r="I197" s="164"/>
      <c r="J197" s="36"/>
      <c r="K197" s="119" t="s">
        <v>20</v>
      </c>
      <c r="L197" s="59">
        <v>22</v>
      </c>
    </row>
    <row r="198" spans="1:12" ht="32.25" customHeight="1" x14ac:dyDescent="0.25">
      <c r="A198" s="109"/>
      <c r="B198" s="56"/>
      <c r="C198" s="57" t="s">
        <v>375</v>
      </c>
      <c r="D198" s="110" t="s">
        <v>247</v>
      </c>
      <c r="E198" s="10"/>
      <c r="F198" s="35"/>
      <c r="G198" s="10" t="s">
        <v>128</v>
      </c>
      <c r="H198" s="111"/>
      <c r="I198" s="10"/>
      <c r="J198" s="36"/>
      <c r="K198" s="119" t="s">
        <v>20</v>
      </c>
      <c r="L198" s="59">
        <v>29</v>
      </c>
    </row>
    <row r="199" spans="1:12" ht="32.25" customHeight="1" x14ac:dyDescent="0.25">
      <c r="A199" s="109"/>
      <c r="B199" s="56"/>
      <c r="C199" s="57" t="s">
        <v>376</v>
      </c>
      <c r="D199" s="39" t="s">
        <v>86</v>
      </c>
      <c r="E199" s="35"/>
      <c r="F199" s="10" t="s">
        <v>23</v>
      </c>
      <c r="G199" s="10"/>
      <c r="H199" s="111"/>
      <c r="I199" s="10"/>
      <c r="J199" s="36"/>
      <c r="K199" s="119" t="s">
        <v>20</v>
      </c>
      <c r="L199" s="59">
        <v>7</v>
      </c>
    </row>
    <row r="200" spans="1:12" ht="32.25" customHeight="1" x14ac:dyDescent="0.25">
      <c r="A200" s="65"/>
      <c r="B200" s="56"/>
      <c r="C200" s="57" t="s">
        <v>377</v>
      </c>
      <c r="D200" s="105" t="s">
        <v>295</v>
      </c>
      <c r="E200" s="35"/>
      <c r="F200" s="10"/>
      <c r="G200" s="10"/>
      <c r="H200" s="111"/>
      <c r="I200" s="10" t="s">
        <v>378</v>
      </c>
      <c r="J200" s="36"/>
      <c r="K200" s="119" t="s">
        <v>20</v>
      </c>
      <c r="L200" s="59">
        <v>20</v>
      </c>
    </row>
    <row r="201" spans="1:12" ht="32.25" customHeight="1" x14ac:dyDescent="0.25">
      <c r="A201" s="56"/>
      <c r="B201" s="56"/>
      <c r="C201" s="57" t="s">
        <v>379</v>
      </c>
      <c r="D201" s="105" t="s">
        <v>380</v>
      </c>
      <c r="E201" s="35"/>
      <c r="F201" s="10"/>
      <c r="G201" s="10" t="s">
        <v>98</v>
      </c>
      <c r="H201" s="10"/>
      <c r="I201" s="10"/>
      <c r="J201" s="36"/>
      <c r="K201" s="119" t="s">
        <v>20</v>
      </c>
      <c r="L201" s="59">
        <v>19</v>
      </c>
    </row>
    <row r="202" spans="1:12" s="1" customFormat="1" ht="32.25" customHeight="1" x14ac:dyDescent="0.25">
      <c r="A202" s="169"/>
      <c r="B202" s="169"/>
      <c r="C202" s="169" t="s">
        <v>381</v>
      </c>
      <c r="D202" s="179" t="s">
        <v>415</v>
      </c>
      <c r="E202" s="169"/>
      <c r="F202" s="169"/>
      <c r="G202" s="169"/>
      <c r="H202" s="169"/>
      <c r="I202" s="173" t="s">
        <v>205</v>
      </c>
      <c r="J202" s="169"/>
      <c r="K202" t="s">
        <v>20</v>
      </c>
      <c r="L202" s="158">
        <v>22</v>
      </c>
    </row>
    <row r="206" spans="1:12" x14ac:dyDescent="0.25">
      <c r="C206" s="119"/>
    </row>
    <row r="207" spans="1:12" x14ac:dyDescent="0.25">
      <c r="C207" s="119"/>
    </row>
  </sheetData>
  <autoFilter ref="A5:J201" xr:uid="{00000000-0009-0000-0000-000002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2" max="16383" man="1"/>
    <brk id="49" max="16383" man="1"/>
    <brk id="63" max="16383" man="1"/>
    <brk id="91" max="16383" man="1"/>
    <brk id="109" max="16383" man="1"/>
    <brk id="137" max="16383" man="1"/>
    <brk id="158" max="16383" man="1"/>
    <brk id="192" max="16383" man="1"/>
  </rowBreaks>
  <ignoredErrors>
    <ignoredError sqref="E145:J150 G48:J49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5" filterMode="1"/>
  <dimension ref="A1:P198"/>
  <sheetViews>
    <sheetView zoomScaleNormal="100" workbookViewId="0">
      <selection activeCell="A130" sqref="A130:B132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11" style="229"/>
    <col min="12" max="12" width="22.28515625" style="229" customWidth="1"/>
    <col min="13" max="13" width="5.7109375" style="1" bestFit="1" customWidth="1"/>
    <col min="14" max="16384" width="11" style="1"/>
  </cols>
  <sheetData>
    <row r="1" spans="1:12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2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2" ht="18.75" x14ac:dyDescent="0.3">
      <c r="A3" s="1101" t="s">
        <v>416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2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2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27" t="s">
        <v>417</v>
      </c>
      <c r="L5" s="499" t="s">
        <v>418</v>
      </c>
    </row>
    <row r="6" spans="1:12" ht="32.25" hidden="1" customHeight="1" x14ac:dyDescent="0.2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/>
      <c r="I6" s="368" t="s">
        <v>198</v>
      </c>
      <c r="J6" s="124"/>
      <c r="K6" s="369">
        <v>25</v>
      </c>
    </row>
    <row r="7" spans="1:12" ht="32.25" hidden="1" customHeight="1" x14ac:dyDescent="0.25">
      <c r="A7" s="8" t="s">
        <v>419</v>
      </c>
      <c r="B7" s="7" t="s">
        <v>21</v>
      </c>
      <c r="C7" s="8" t="s">
        <v>16</v>
      </c>
      <c r="D7" s="8" t="s">
        <v>22</v>
      </c>
      <c r="E7" s="9"/>
      <c r="F7" s="9" t="s">
        <v>198</v>
      </c>
      <c r="G7" s="9"/>
      <c r="H7" s="9" t="s">
        <v>198</v>
      </c>
      <c r="I7" s="9"/>
      <c r="J7" s="36"/>
      <c r="K7" s="242">
        <v>25</v>
      </c>
    </row>
    <row r="8" spans="1:12" ht="32.25" hidden="1" customHeight="1" x14ac:dyDescent="0.25">
      <c r="A8" s="8" t="s">
        <v>419</v>
      </c>
      <c r="B8" s="8" t="s">
        <v>49</v>
      </c>
      <c r="C8" s="8" t="s">
        <v>16</v>
      </c>
      <c r="D8" s="8" t="s">
        <v>17</v>
      </c>
      <c r="E8" s="9" t="s">
        <v>198</v>
      </c>
      <c r="F8" s="9"/>
      <c r="G8" s="9"/>
      <c r="H8" s="9" t="s">
        <v>198</v>
      </c>
      <c r="I8" s="9"/>
      <c r="J8" s="36"/>
      <c r="K8" s="242">
        <v>25</v>
      </c>
    </row>
    <row r="9" spans="1:12" ht="32.25" hidden="1" customHeight="1" x14ac:dyDescent="0.25">
      <c r="A9" s="8" t="s">
        <v>419</v>
      </c>
      <c r="B9" s="8" t="s">
        <v>420</v>
      </c>
      <c r="C9" s="8" t="s">
        <v>16</v>
      </c>
      <c r="D9" s="8" t="s">
        <v>17</v>
      </c>
      <c r="E9" s="9"/>
      <c r="F9" s="9"/>
      <c r="G9" s="9" t="s">
        <v>198</v>
      </c>
      <c r="H9" s="9"/>
      <c r="I9" s="9" t="s">
        <v>198</v>
      </c>
      <c r="J9" s="36"/>
      <c r="K9" s="148">
        <v>25</v>
      </c>
      <c r="L9" s="494"/>
    </row>
    <row r="10" spans="1:12" ht="32.25" hidden="1" customHeight="1" x14ac:dyDescent="0.25">
      <c r="A10" s="8" t="s">
        <v>421</v>
      </c>
      <c r="B10" s="7" t="s">
        <v>15</v>
      </c>
      <c r="C10" s="8" t="s">
        <v>422</v>
      </c>
      <c r="D10" s="8" t="s">
        <v>179</v>
      </c>
      <c r="E10" s="9"/>
      <c r="F10" s="9" t="s">
        <v>120</v>
      </c>
      <c r="G10" s="9"/>
      <c r="H10" s="9"/>
      <c r="I10" s="9" t="s">
        <v>112</v>
      </c>
      <c r="J10" s="36"/>
      <c r="K10" s="148">
        <v>25</v>
      </c>
      <c r="L10" s="494"/>
    </row>
    <row r="11" spans="1:12" ht="32.25" hidden="1" customHeight="1" x14ac:dyDescent="0.25">
      <c r="A11" s="248" t="s">
        <v>421</v>
      </c>
      <c r="B11" s="248" t="s">
        <v>21</v>
      </c>
      <c r="C11" s="248" t="s">
        <v>422</v>
      </c>
      <c r="D11" s="248" t="s">
        <v>179</v>
      </c>
      <c r="E11" s="507" t="s">
        <v>280</v>
      </c>
      <c r="F11" s="507"/>
      <c r="G11" s="507" t="s">
        <v>280</v>
      </c>
      <c r="H11" s="507"/>
      <c r="I11" s="507"/>
      <c r="J11" s="508"/>
      <c r="K11" s="370">
        <v>25</v>
      </c>
      <c r="L11" s="500"/>
    </row>
    <row r="12" spans="1:12" ht="32.25" hidden="1" customHeight="1" x14ac:dyDescent="0.25">
      <c r="A12" s="8" t="s">
        <v>421</v>
      </c>
      <c r="B12" s="8" t="s">
        <v>49</v>
      </c>
      <c r="C12" s="8" t="s">
        <v>422</v>
      </c>
      <c r="D12" s="8" t="s">
        <v>179</v>
      </c>
      <c r="E12" s="9"/>
      <c r="F12" s="9" t="s">
        <v>198</v>
      </c>
      <c r="G12" s="9"/>
      <c r="H12" s="9"/>
      <c r="I12" s="9" t="s">
        <v>198</v>
      </c>
      <c r="J12" s="36"/>
      <c r="K12" s="148">
        <v>25</v>
      </c>
      <c r="L12" s="494"/>
    </row>
    <row r="13" spans="1:12" ht="32.25" hidden="1" customHeight="1" x14ac:dyDescent="0.25">
      <c r="A13" s="8" t="s">
        <v>421</v>
      </c>
      <c r="B13" s="8" t="s">
        <v>420</v>
      </c>
      <c r="C13" s="8" t="s">
        <v>422</v>
      </c>
      <c r="D13" s="8" t="s">
        <v>179</v>
      </c>
      <c r="E13" s="9" t="s">
        <v>205</v>
      </c>
      <c r="F13" s="9"/>
      <c r="G13" s="9"/>
      <c r="H13" s="9" t="s">
        <v>120</v>
      </c>
      <c r="I13" s="9"/>
      <c r="J13" s="36"/>
      <c r="K13" s="148">
        <v>25</v>
      </c>
      <c r="L13" s="494"/>
    </row>
    <row r="14" spans="1:12" ht="32.25" hidden="1" customHeight="1" x14ac:dyDescent="0.25">
      <c r="A14" s="8" t="s">
        <v>423</v>
      </c>
      <c r="B14" s="7" t="s">
        <v>15</v>
      </c>
      <c r="C14" s="8" t="s">
        <v>31</v>
      </c>
      <c r="D14" s="8" t="s">
        <v>32</v>
      </c>
      <c r="E14" s="9"/>
      <c r="F14" s="9" t="s">
        <v>120</v>
      </c>
      <c r="G14" s="9"/>
      <c r="H14" s="9"/>
      <c r="I14" s="9"/>
      <c r="J14" s="36"/>
      <c r="K14" s="148">
        <v>30</v>
      </c>
      <c r="L14" s="494"/>
    </row>
    <row r="15" spans="1:12" ht="32.25" hidden="1" customHeight="1" x14ac:dyDescent="0.25">
      <c r="A15" s="8" t="s">
        <v>423</v>
      </c>
      <c r="B15" s="7" t="s">
        <v>21</v>
      </c>
      <c r="C15" s="8" t="s">
        <v>31</v>
      </c>
      <c r="D15" s="8" t="s">
        <v>32</v>
      </c>
      <c r="E15" s="9"/>
      <c r="F15" s="9"/>
      <c r="G15" s="9"/>
      <c r="H15" s="38"/>
      <c r="I15" s="9" t="s">
        <v>198</v>
      </c>
      <c r="J15" s="36"/>
      <c r="K15" s="148">
        <v>30</v>
      </c>
      <c r="L15" s="494"/>
    </row>
    <row r="16" spans="1:12" ht="32.25" hidden="1" customHeight="1" x14ac:dyDescent="0.25">
      <c r="A16" s="8" t="s">
        <v>423</v>
      </c>
      <c r="B16" s="8" t="s">
        <v>49</v>
      </c>
      <c r="C16" s="8" t="s">
        <v>31</v>
      </c>
      <c r="D16" s="8" t="s">
        <v>32</v>
      </c>
      <c r="E16" s="9"/>
      <c r="F16" s="9"/>
      <c r="G16" s="9"/>
      <c r="H16" s="38"/>
      <c r="I16" s="9" t="s">
        <v>205</v>
      </c>
      <c r="J16" s="36"/>
      <c r="K16" s="148">
        <v>30</v>
      </c>
      <c r="L16" s="494"/>
    </row>
    <row r="17" spans="1:14" ht="32.25" hidden="1" customHeight="1" x14ac:dyDescent="0.25">
      <c r="A17" s="247" t="s">
        <v>424</v>
      </c>
      <c r="B17" s="248" t="s">
        <v>15</v>
      </c>
      <c r="C17" s="575" t="s">
        <v>38</v>
      </c>
      <c r="D17" s="575" t="s">
        <v>425</v>
      </c>
      <c r="E17" s="507" t="s">
        <v>198</v>
      </c>
      <c r="F17" s="507"/>
      <c r="G17" s="507"/>
      <c r="H17" s="509"/>
      <c r="I17" s="507"/>
      <c r="J17" s="508"/>
      <c r="K17" s="370">
        <v>25</v>
      </c>
      <c r="L17" s="500"/>
    </row>
    <row r="18" spans="1:14" ht="31.5" hidden="1" customHeight="1" x14ac:dyDescent="0.25">
      <c r="A18" s="114" t="s">
        <v>424</v>
      </c>
      <c r="B18" s="7" t="s">
        <v>21</v>
      </c>
      <c r="C18" s="576" t="s">
        <v>38</v>
      </c>
      <c r="D18" s="576" t="s">
        <v>425</v>
      </c>
      <c r="E18" s="9"/>
      <c r="F18" s="9" t="s">
        <v>205</v>
      </c>
      <c r="G18" s="9"/>
      <c r="H18" s="38"/>
      <c r="I18" s="9"/>
      <c r="J18" s="36"/>
      <c r="K18" s="148">
        <v>25</v>
      </c>
      <c r="L18" s="494"/>
    </row>
    <row r="19" spans="1:14" ht="31.5" hidden="1" customHeight="1" x14ac:dyDescent="0.25">
      <c r="A19" s="114" t="s">
        <v>424</v>
      </c>
      <c r="B19" s="8" t="s">
        <v>49</v>
      </c>
      <c r="C19" s="8" t="s">
        <v>38</v>
      </c>
      <c r="D19" s="33" t="s">
        <v>111</v>
      </c>
      <c r="E19" s="9" t="s">
        <v>198</v>
      </c>
      <c r="F19" s="9"/>
      <c r="G19" s="9"/>
      <c r="H19" s="38"/>
      <c r="I19" s="9"/>
      <c r="J19" s="36"/>
      <c r="K19" s="148">
        <v>25</v>
      </c>
      <c r="L19" s="494"/>
    </row>
    <row r="20" spans="1:14" ht="31.5" hidden="1" customHeight="1" x14ac:dyDescent="0.25">
      <c r="A20" s="114" t="s">
        <v>424</v>
      </c>
      <c r="B20" s="8" t="s">
        <v>420</v>
      </c>
      <c r="C20" s="8" t="s">
        <v>38</v>
      </c>
      <c r="D20" s="33" t="s">
        <v>111</v>
      </c>
      <c r="E20" s="9"/>
      <c r="F20" s="9"/>
      <c r="G20" s="9"/>
      <c r="H20" s="38"/>
      <c r="I20" s="9" t="s">
        <v>120</v>
      </c>
      <c r="J20" s="36"/>
      <c r="K20" s="148">
        <v>25</v>
      </c>
      <c r="L20" s="494"/>
    </row>
    <row r="21" spans="1:14" ht="32.25" hidden="1" customHeight="1" x14ac:dyDescent="0.25">
      <c r="A21" s="114" t="s">
        <v>426</v>
      </c>
      <c r="B21" s="7" t="s">
        <v>15</v>
      </c>
      <c r="C21" s="8" t="s">
        <v>427</v>
      </c>
      <c r="D21" s="8" t="s">
        <v>57</v>
      </c>
      <c r="E21" s="9" t="s">
        <v>152</v>
      </c>
      <c r="F21" s="9"/>
      <c r="G21" s="9" t="s">
        <v>152</v>
      </c>
      <c r="H21" s="38"/>
      <c r="I21" s="9"/>
      <c r="J21" s="36"/>
      <c r="K21" s="148">
        <v>25</v>
      </c>
      <c r="L21" s="494"/>
    </row>
    <row r="22" spans="1:14" ht="32.25" hidden="1" customHeight="1" x14ac:dyDescent="0.25">
      <c r="A22" s="114" t="s">
        <v>426</v>
      </c>
      <c r="B22" s="7" t="s">
        <v>21</v>
      </c>
      <c r="C22" s="8" t="s">
        <v>427</v>
      </c>
      <c r="D22" s="8" t="s">
        <v>55</v>
      </c>
      <c r="E22" s="9"/>
      <c r="F22" s="9" t="s">
        <v>151</v>
      </c>
      <c r="G22" s="9"/>
      <c r="H22" s="38" t="s">
        <v>151</v>
      </c>
      <c r="I22" s="9"/>
      <c r="J22" s="36"/>
      <c r="K22" s="148">
        <v>25</v>
      </c>
      <c r="L22" s="494"/>
    </row>
    <row r="23" spans="1:14" ht="32.25" hidden="1" customHeight="1" x14ac:dyDescent="0.25">
      <c r="A23" s="114" t="s">
        <v>426</v>
      </c>
      <c r="B23" s="7" t="s">
        <v>49</v>
      </c>
      <c r="C23" s="8" t="s">
        <v>427</v>
      </c>
      <c r="D23" s="8" t="s">
        <v>53</v>
      </c>
      <c r="E23" s="9" t="s">
        <v>152</v>
      </c>
      <c r="F23" s="9"/>
      <c r="G23" s="9" t="s">
        <v>152</v>
      </c>
      <c r="H23" s="38"/>
      <c r="I23" s="9"/>
      <c r="J23" s="36"/>
      <c r="K23" s="148">
        <v>25</v>
      </c>
      <c r="L23" s="494"/>
    </row>
    <row r="24" spans="1:14" ht="32.25" hidden="1" customHeight="1" x14ac:dyDescent="0.25">
      <c r="A24" s="114" t="s">
        <v>426</v>
      </c>
      <c r="B24" s="8" t="s">
        <v>420</v>
      </c>
      <c r="C24" s="8" t="s">
        <v>427</v>
      </c>
      <c r="D24" s="8" t="s">
        <v>55</v>
      </c>
      <c r="E24" s="9" t="s">
        <v>151</v>
      </c>
      <c r="F24" s="9"/>
      <c r="G24" s="9" t="s">
        <v>151</v>
      </c>
      <c r="H24" s="38"/>
      <c r="I24" s="9"/>
      <c r="J24" s="36"/>
      <c r="K24" s="148">
        <v>25</v>
      </c>
      <c r="L24" s="494"/>
    </row>
    <row r="25" spans="1:14" ht="32.25" hidden="1" customHeight="1" x14ac:dyDescent="0.25">
      <c r="A25" s="114" t="s">
        <v>428</v>
      </c>
      <c r="B25" s="577" t="s">
        <v>15</v>
      </c>
      <c r="C25" s="576" t="s">
        <v>77</v>
      </c>
      <c r="D25" s="576" t="s">
        <v>429</v>
      </c>
      <c r="E25" s="583"/>
      <c r="F25" s="583"/>
      <c r="G25" s="583"/>
      <c r="H25" s="584" t="s">
        <v>205</v>
      </c>
      <c r="I25" s="583"/>
      <c r="J25" s="36"/>
      <c r="K25" s="148">
        <v>30</v>
      </c>
      <c r="L25" s="494"/>
    </row>
    <row r="26" spans="1:14" ht="32.25" hidden="1" customHeight="1" x14ac:dyDescent="0.25">
      <c r="A26" s="114" t="s">
        <v>428</v>
      </c>
      <c r="B26" s="576" t="s">
        <v>21</v>
      </c>
      <c r="C26" s="576" t="s">
        <v>77</v>
      </c>
      <c r="D26" s="576" t="s">
        <v>429</v>
      </c>
      <c r="E26" s="583" t="s">
        <v>198</v>
      </c>
      <c r="F26" s="583"/>
      <c r="G26" s="583"/>
      <c r="H26" s="584"/>
      <c r="I26" s="583"/>
      <c r="J26" s="36"/>
      <c r="K26" s="148">
        <v>30</v>
      </c>
      <c r="L26" s="494"/>
    </row>
    <row r="27" spans="1:14" ht="32.25" hidden="1" customHeight="1" x14ac:dyDescent="0.25">
      <c r="A27" s="114" t="s">
        <v>428</v>
      </c>
      <c r="B27" s="8" t="s">
        <v>49</v>
      </c>
      <c r="C27" s="576" t="s">
        <v>77</v>
      </c>
      <c r="D27" s="576" t="s">
        <v>430</v>
      </c>
      <c r="E27" s="9"/>
      <c r="F27" s="9" t="s">
        <v>120</v>
      </c>
      <c r="G27" s="9"/>
      <c r="H27" s="38"/>
      <c r="I27" s="9"/>
      <c r="J27" s="36"/>
      <c r="K27" s="148">
        <v>30</v>
      </c>
      <c r="L27" s="494"/>
    </row>
    <row r="28" spans="1:14" ht="32.25" hidden="1" customHeight="1" x14ac:dyDescent="0.25">
      <c r="A28" s="114" t="s">
        <v>431</v>
      </c>
      <c r="B28" s="7" t="s">
        <v>15</v>
      </c>
      <c r="C28" s="33" t="s">
        <v>60</v>
      </c>
      <c r="D28" s="8" t="s">
        <v>61</v>
      </c>
      <c r="E28" s="368" t="s">
        <v>112</v>
      </c>
      <c r="F28" s="504" t="s">
        <v>112</v>
      </c>
      <c r="G28" s="9"/>
      <c r="H28" s="38"/>
      <c r="I28" s="9"/>
      <c r="J28" s="36"/>
      <c r="K28" s="148">
        <v>30</v>
      </c>
      <c r="L28" s="494"/>
      <c r="M28" s="501" t="s">
        <v>432</v>
      </c>
      <c r="N28" s="494" t="s">
        <v>385</v>
      </c>
    </row>
    <row r="29" spans="1:14" ht="32.25" hidden="1" customHeight="1" x14ac:dyDescent="0.25">
      <c r="A29" s="114" t="s">
        <v>431</v>
      </c>
      <c r="B29" s="8" t="s">
        <v>21</v>
      </c>
      <c r="C29" s="33" t="s">
        <v>60</v>
      </c>
      <c r="D29" s="8" t="s">
        <v>61</v>
      </c>
      <c r="E29" s="9"/>
      <c r="F29" s="9"/>
      <c r="G29" s="9" t="s">
        <v>433</v>
      </c>
      <c r="H29" s="38"/>
      <c r="I29" s="9"/>
      <c r="J29" s="36"/>
      <c r="K29" s="148">
        <v>30</v>
      </c>
      <c r="L29" s="494"/>
      <c r="M29" s="501" t="s">
        <v>432</v>
      </c>
      <c r="N29" s="494" t="s">
        <v>386</v>
      </c>
    </row>
    <row r="30" spans="1:14" ht="32.25" hidden="1" customHeight="1" x14ac:dyDescent="0.25">
      <c r="A30" s="114" t="s">
        <v>431</v>
      </c>
      <c r="B30" s="8" t="s">
        <v>49</v>
      </c>
      <c r="C30" s="33" t="s">
        <v>60</v>
      </c>
      <c r="D30" s="8" t="s">
        <v>61</v>
      </c>
      <c r="E30" s="9"/>
      <c r="F30" s="9"/>
      <c r="G30" s="9"/>
      <c r="H30" s="38" t="s">
        <v>120</v>
      </c>
      <c r="I30" s="9"/>
      <c r="J30" s="36"/>
      <c r="K30" s="148">
        <v>30</v>
      </c>
      <c r="L30" s="503" t="s">
        <v>434</v>
      </c>
      <c r="M30" s="501" t="s">
        <v>432</v>
      </c>
      <c r="N30" s="494" t="s">
        <v>387</v>
      </c>
    </row>
    <row r="31" spans="1:14" ht="32.25" hidden="1" customHeight="1" thickBot="1" x14ac:dyDescent="0.35">
      <c r="A31" s="2"/>
      <c r="B31" s="2"/>
      <c r="C31" s="3" t="s">
        <v>65</v>
      </c>
      <c r="D31" s="3"/>
      <c r="E31" s="11"/>
      <c r="F31" s="11"/>
      <c r="G31" s="11"/>
      <c r="H31" s="11"/>
      <c r="I31" s="11"/>
    </row>
    <row r="32" spans="1:14" ht="30.75" hidden="1" customHeight="1" thickBot="1" x14ac:dyDescent="0.3">
      <c r="A32" s="322" t="s">
        <v>4</v>
      </c>
      <c r="B32" s="323" t="s">
        <v>5</v>
      </c>
      <c r="C32" s="323" t="s">
        <v>6</v>
      </c>
      <c r="D32" s="5" t="s">
        <v>7</v>
      </c>
      <c r="E32" s="160" t="s">
        <v>8</v>
      </c>
      <c r="F32" s="160" t="s">
        <v>9</v>
      </c>
      <c r="G32" s="160" t="s">
        <v>10</v>
      </c>
      <c r="H32" s="160" t="s">
        <v>11</v>
      </c>
      <c r="I32" s="160" t="s">
        <v>12</v>
      </c>
      <c r="J32" s="6" t="s">
        <v>13</v>
      </c>
      <c r="K32" s="27" t="s">
        <v>417</v>
      </c>
      <c r="L32" s="498"/>
    </row>
    <row r="33" spans="1:14" ht="32.25" hidden="1" customHeight="1" x14ac:dyDescent="0.25">
      <c r="A33" s="371" t="s">
        <v>66</v>
      </c>
      <c r="B33" s="128" t="s">
        <v>67</v>
      </c>
      <c r="C33" s="129" t="s">
        <v>68</v>
      </c>
      <c r="D33" s="129" t="s">
        <v>69</v>
      </c>
      <c r="E33" s="130" t="s">
        <v>112</v>
      </c>
      <c r="F33" s="130"/>
      <c r="G33" s="130"/>
      <c r="H33" s="131"/>
      <c r="I33" s="130"/>
      <c r="J33" s="372"/>
      <c r="K33" s="373">
        <v>25</v>
      </c>
      <c r="L33" s="494"/>
    </row>
    <row r="34" spans="1:14" ht="32.25" hidden="1" customHeight="1" x14ac:dyDescent="0.25">
      <c r="A34" s="371" t="s">
        <v>66</v>
      </c>
      <c r="B34" s="7" t="s">
        <v>71</v>
      </c>
      <c r="C34" s="8" t="s">
        <v>68</v>
      </c>
      <c r="D34" s="8" t="s">
        <v>69</v>
      </c>
      <c r="E34" s="10" t="s">
        <v>115</v>
      </c>
      <c r="F34" s="10"/>
      <c r="G34" s="13"/>
      <c r="H34" s="111"/>
      <c r="I34" s="10"/>
      <c r="J34" s="374"/>
      <c r="K34" s="148">
        <v>25</v>
      </c>
      <c r="L34" s="494"/>
    </row>
    <row r="35" spans="1:14" ht="36.950000000000003" hidden="1" customHeight="1" x14ac:dyDescent="0.25">
      <c r="A35" s="114" t="s">
        <v>76</v>
      </c>
      <c r="B35" s="577" t="s">
        <v>67</v>
      </c>
      <c r="C35" s="576" t="s">
        <v>77</v>
      </c>
      <c r="D35" s="576" t="s">
        <v>429</v>
      </c>
      <c r="E35" s="585" t="s">
        <v>205</v>
      </c>
      <c r="F35" s="585"/>
      <c r="G35" s="585"/>
      <c r="H35" s="586"/>
      <c r="I35" s="585"/>
      <c r="J35" s="374"/>
      <c r="K35" s="148">
        <v>30</v>
      </c>
      <c r="L35" s="494"/>
    </row>
    <row r="36" spans="1:14" ht="36.75" hidden="1" customHeight="1" x14ac:dyDescent="0.25">
      <c r="A36" s="114" t="s">
        <v>76</v>
      </c>
      <c r="B36" s="248" t="s">
        <v>71</v>
      </c>
      <c r="C36" s="575" t="s">
        <v>77</v>
      </c>
      <c r="D36" s="576" t="s">
        <v>430</v>
      </c>
      <c r="E36" s="375"/>
      <c r="F36" s="375"/>
      <c r="G36" s="375"/>
      <c r="H36" s="376" t="s">
        <v>112</v>
      </c>
      <c r="I36" s="375"/>
      <c r="J36" s="377"/>
      <c r="K36" s="148">
        <v>30</v>
      </c>
      <c r="L36" s="494"/>
    </row>
    <row r="37" spans="1:14" ht="32.25" hidden="1" customHeight="1" x14ac:dyDescent="0.25">
      <c r="A37" s="114" t="s">
        <v>82</v>
      </c>
      <c r="B37" s="7" t="s">
        <v>67</v>
      </c>
      <c r="C37" s="8" t="s">
        <v>83</v>
      </c>
      <c r="D37" s="8" t="s">
        <v>32</v>
      </c>
      <c r="E37" s="10"/>
      <c r="F37" s="10" t="s">
        <v>112</v>
      </c>
      <c r="G37" s="10"/>
      <c r="H37" s="111" t="s">
        <v>120</v>
      </c>
      <c r="I37" s="10"/>
      <c r="J37" s="374"/>
      <c r="K37" s="148">
        <v>30</v>
      </c>
      <c r="L37" s="494"/>
    </row>
    <row r="38" spans="1:14" ht="32.25" hidden="1" customHeight="1" x14ac:dyDescent="0.25">
      <c r="A38" s="114" t="s">
        <v>82</v>
      </c>
      <c r="B38" s="7" t="s">
        <v>71</v>
      </c>
      <c r="C38" s="8" t="s">
        <v>83</v>
      </c>
      <c r="D38" s="8" t="s">
        <v>32</v>
      </c>
      <c r="E38" s="10"/>
      <c r="F38" s="10" t="s">
        <v>205</v>
      </c>
      <c r="G38" s="10"/>
      <c r="H38" s="111" t="s">
        <v>205</v>
      </c>
      <c r="I38" s="10"/>
      <c r="J38" s="374"/>
      <c r="K38" s="148">
        <v>30</v>
      </c>
      <c r="L38" s="494"/>
    </row>
    <row r="39" spans="1:14" ht="32.25" hidden="1" customHeight="1" x14ac:dyDescent="0.25">
      <c r="A39" s="114" t="s">
        <v>90</v>
      </c>
      <c r="B39" s="7" t="s">
        <v>67</v>
      </c>
      <c r="C39" s="8" t="s">
        <v>91</v>
      </c>
      <c r="D39" s="8" t="s">
        <v>92</v>
      </c>
      <c r="E39" s="7"/>
      <c r="F39" s="10"/>
      <c r="G39" s="434" t="s">
        <v>435</v>
      </c>
      <c r="H39" s="111"/>
      <c r="I39" s="10" t="s">
        <v>115</v>
      </c>
      <c r="J39" s="374"/>
      <c r="K39" s="148">
        <v>20</v>
      </c>
      <c r="L39" s="494"/>
    </row>
    <row r="40" spans="1:14" ht="32.25" hidden="1" customHeight="1" x14ac:dyDescent="0.25">
      <c r="A40" s="114" t="s">
        <v>90</v>
      </c>
      <c r="B40" s="7" t="s">
        <v>71</v>
      </c>
      <c r="C40" s="8" t="s">
        <v>91</v>
      </c>
      <c r="D40" s="8" t="s">
        <v>92</v>
      </c>
      <c r="E40" s="7"/>
      <c r="F40" s="10"/>
      <c r="G40" s="10" t="s">
        <v>112</v>
      </c>
      <c r="H40" s="111"/>
      <c r="I40" s="10" t="s">
        <v>112</v>
      </c>
      <c r="J40" s="374"/>
      <c r="K40" s="148">
        <v>20</v>
      </c>
      <c r="L40" s="494"/>
    </row>
    <row r="41" spans="1:14" ht="32.25" hidden="1" customHeight="1" x14ac:dyDescent="0.25">
      <c r="A41" s="114" t="s">
        <v>90</v>
      </c>
      <c r="B41" s="7" t="s">
        <v>73</v>
      </c>
      <c r="C41" s="8" t="s">
        <v>91</v>
      </c>
      <c r="D41" s="8" t="s">
        <v>92</v>
      </c>
      <c r="E41" s="10"/>
      <c r="F41" s="10" t="s">
        <v>198</v>
      </c>
      <c r="G41" s="10"/>
      <c r="H41" s="111" t="s">
        <v>198</v>
      </c>
      <c r="I41" s="10"/>
      <c r="J41" s="374"/>
      <c r="K41" s="148">
        <v>20</v>
      </c>
      <c r="L41" s="494"/>
    </row>
    <row r="42" spans="1:14" ht="35.25" hidden="1" customHeight="1" x14ac:dyDescent="0.25">
      <c r="A42" s="114" t="s">
        <v>101</v>
      </c>
      <c r="B42" s="8" t="s">
        <v>67</v>
      </c>
      <c r="C42" s="8" t="s">
        <v>102</v>
      </c>
      <c r="D42" s="8" t="s">
        <v>50</v>
      </c>
      <c r="E42" s="10"/>
      <c r="F42" s="10" t="s">
        <v>105</v>
      </c>
      <c r="G42" s="10"/>
      <c r="H42" s="10" t="s">
        <v>105</v>
      </c>
      <c r="I42" s="10"/>
      <c r="J42" s="374"/>
      <c r="K42" s="148">
        <v>15</v>
      </c>
      <c r="L42" s="494"/>
    </row>
    <row r="43" spans="1:14" ht="36" hidden="1" customHeight="1" x14ac:dyDescent="0.25">
      <c r="A43" s="114" t="s">
        <v>101</v>
      </c>
      <c r="B43" s="7" t="s">
        <v>71</v>
      </c>
      <c r="C43" s="8" t="s">
        <v>102</v>
      </c>
      <c r="D43" s="8" t="s">
        <v>50</v>
      </c>
      <c r="E43" s="10" t="s">
        <v>104</v>
      </c>
      <c r="F43" s="10"/>
      <c r="G43" s="10" t="s">
        <v>105</v>
      </c>
      <c r="H43" s="111"/>
      <c r="I43" s="10"/>
      <c r="J43" s="374"/>
      <c r="K43" s="148">
        <v>15</v>
      </c>
      <c r="L43" s="494"/>
    </row>
    <row r="44" spans="1:14" ht="37.5" hidden="1" customHeight="1" x14ac:dyDescent="0.25">
      <c r="A44" s="114" t="s">
        <v>101</v>
      </c>
      <c r="B44" s="7" t="s">
        <v>73</v>
      </c>
      <c r="C44" s="8" t="s">
        <v>102</v>
      </c>
      <c r="D44" s="8" t="s">
        <v>103</v>
      </c>
      <c r="E44" s="10"/>
      <c r="F44" s="10"/>
      <c r="G44" s="10" t="s">
        <v>104</v>
      </c>
      <c r="H44" s="111"/>
      <c r="I44" s="10" t="s">
        <v>104</v>
      </c>
      <c r="J44" s="374"/>
      <c r="K44" s="148">
        <v>15</v>
      </c>
      <c r="L44" s="494"/>
    </row>
    <row r="45" spans="1:14" ht="32.25" hidden="1" customHeight="1" x14ac:dyDescent="0.25">
      <c r="A45" s="114" t="s">
        <v>109</v>
      </c>
      <c r="B45" s="7" t="s">
        <v>67</v>
      </c>
      <c r="C45" s="8" t="s">
        <v>110</v>
      </c>
      <c r="D45" s="8" t="s">
        <v>111</v>
      </c>
      <c r="E45" s="10"/>
      <c r="F45" s="10" t="s">
        <v>115</v>
      </c>
      <c r="G45" s="10" t="s">
        <v>436</v>
      </c>
      <c r="H45" s="10" t="s">
        <v>112</v>
      </c>
      <c r="I45" s="10"/>
      <c r="J45" s="36"/>
      <c r="K45" s="148">
        <v>15</v>
      </c>
      <c r="L45" s="494"/>
      <c r="M45" s="446" t="s">
        <v>432</v>
      </c>
      <c r="N45" s="494" t="s">
        <v>386</v>
      </c>
    </row>
    <row r="46" spans="1:14" ht="32.25" hidden="1" customHeight="1" x14ac:dyDescent="0.25">
      <c r="A46" s="114" t="s">
        <v>109</v>
      </c>
      <c r="B46" s="7" t="s">
        <v>71</v>
      </c>
      <c r="C46" s="8" t="s">
        <v>110</v>
      </c>
      <c r="D46" s="123" t="s">
        <v>117</v>
      </c>
      <c r="E46" s="10"/>
      <c r="F46" s="10" t="s">
        <v>112</v>
      </c>
      <c r="G46" s="10" t="s">
        <v>437</v>
      </c>
      <c r="H46" s="10" t="s">
        <v>115</v>
      </c>
      <c r="I46" s="10"/>
      <c r="J46" s="36"/>
      <c r="K46" s="148">
        <v>15</v>
      </c>
      <c r="L46" s="502" t="s">
        <v>438</v>
      </c>
      <c r="M46" s="446" t="s">
        <v>432</v>
      </c>
      <c r="N46" s="494" t="s">
        <v>385</v>
      </c>
    </row>
    <row r="47" spans="1:14" ht="32.25" hidden="1" customHeight="1" x14ac:dyDescent="0.25">
      <c r="A47" s="114" t="s">
        <v>109</v>
      </c>
      <c r="B47" s="7" t="s">
        <v>73</v>
      </c>
      <c r="C47" s="8" t="s">
        <v>110</v>
      </c>
      <c r="D47" s="123" t="s">
        <v>121</v>
      </c>
      <c r="E47" s="10" t="s">
        <v>120</v>
      </c>
      <c r="F47" s="10"/>
      <c r="G47" s="10"/>
      <c r="H47" s="10" t="s">
        <v>439</v>
      </c>
      <c r="I47" s="10" t="s">
        <v>205</v>
      </c>
      <c r="J47" s="36"/>
      <c r="K47" s="148">
        <v>15</v>
      </c>
      <c r="L47" s="494"/>
      <c r="M47" s="446" t="s">
        <v>432</v>
      </c>
      <c r="N47" s="494" t="s">
        <v>384</v>
      </c>
    </row>
    <row r="48" spans="1:14" ht="32.25" hidden="1" customHeight="1" thickBot="1" x14ac:dyDescent="0.35">
      <c r="A48" s="2"/>
      <c r="B48" s="2"/>
      <c r="C48" s="3" t="s">
        <v>440</v>
      </c>
      <c r="D48" s="3"/>
      <c r="E48" s="11"/>
      <c r="F48" s="11"/>
      <c r="G48" s="11"/>
      <c r="H48" s="11"/>
      <c r="I48" s="11"/>
    </row>
    <row r="49" spans="1:12" ht="30.75" hidden="1" customHeight="1" thickBot="1" x14ac:dyDescent="0.3">
      <c r="A49" s="322" t="s">
        <v>4</v>
      </c>
      <c r="B49" s="323" t="s">
        <v>5</v>
      </c>
      <c r="C49" s="323" t="s">
        <v>6</v>
      </c>
      <c r="D49" s="5" t="s">
        <v>7</v>
      </c>
      <c r="E49" s="160" t="s">
        <v>8</v>
      </c>
      <c r="F49" s="160" t="s">
        <v>9</v>
      </c>
      <c r="G49" s="160" t="s">
        <v>10</v>
      </c>
      <c r="H49" s="160" t="s">
        <v>11</v>
      </c>
      <c r="I49" s="160" t="s">
        <v>12</v>
      </c>
      <c r="J49" s="6" t="s">
        <v>13</v>
      </c>
      <c r="K49" s="27" t="s">
        <v>417</v>
      </c>
      <c r="L49" s="498"/>
    </row>
    <row r="50" spans="1:12" ht="32.25" hidden="1" customHeight="1" x14ac:dyDescent="0.25">
      <c r="A50" s="371" t="s">
        <v>124</v>
      </c>
      <c r="B50" s="128" t="s">
        <v>125</v>
      </c>
      <c r="C50" s="129" t="s">
        <v>126</v>
      </c>
      <c r="D50" s="129" t="s">
        <v>69</v>
      </c>
      <c r="E50" s="130"/>
      <c r="F50" s="130" t="s">
        <v>120</v>
      </c>
      <c r="G50" s="130"/>
      <c r="H50" s="133"/>
      <c r="I50" s="134"/>
      <c r="J50" s="372"/>
      <c r="K50" s="373">
        <v>30</v>
      </c>
      <c r="L50" s="494"/>
    </row>
    <row r="51" spans="1:12" ht="32.25" hidden="1" customHeight="1" x14ac:dyDescent="0.25">
      <c r="A51" s="371" t="s">
        <v>124</v>
      </c>
      <c r="B51" s="7" t="s">
        <v>129</v>
      </c>
      <c r="C51" s="8" t="s">
        <v>126</v>
      </c>
      <c r="D51" s="8" t="s">
        <v>127</v>
      </c>
      <c r="E51" s="10"/>
      <c r="F51" s="10"/>
      <c r="G51" s="10"/>
      <c r="H51" s="111" t="s">
        <v>120</v>
      </c>
      <c r="I51" s="54"/>
      <c r="J51" s="374"/>
      <c r="K51" s="148">
        <v>30</v>
      </c>
      <c r="L51" s="494"/>
    </row>
    <row r="52" spans="1:12" ht="32.25" hidden="1" customHeight="1" x14ac:dyDescent="0.25">
      <c r="A52" s="371" t="s">
        <v>124</v>
      </c>
      <c r="B52" s="129" t="s">
        <v>146</v>
      </c>
      <c r="C52" s="129" t="s">
        <v>126</v>
      </c>
      <c r="D52" s="8" t="s">
        <v>127</v>
      </c>
      <c r="E52" s="130"/>
      <c r="F52" s="130"/>
      <c r="G52" s="130"/>
      <c r="H52" s="133" t="s">
        <v>112</v>
      </c>
      <c r="I52" s="134"/>
      <c r="J52" s="372"/>
      <c r="K52" s="148">
        <v>30</v>
      </c>
      <c r="L52" s="494"/>
    </row>
    <row r="53" spans="1:12" ht="32.25" hidden="1" customHeight="1" x14ac:dyDescent="0.25">
      <c r="A53" s="371" t="s">
        <v>124</v>
      </c>
      <c r="B53" s="8" t="s">
        <v>441</v>
      </c>
      <c r="C53" s="8" t="s">
        <v>126</v>
      </c>
      <c r="D53" s="8" t="s">
        <v>127</v>
      </c>
      <c r="E53" s="10" t="s">
        <v>120</v>
      </c>
      <c r="F53" s="10"/>
      <c r="G53" s="10"/>
      <c r="H53" s="111"/>
      <c r="I53" s="54"/>
      <c r="J53" s="374"/>
      <c r="K53" s="148">
        <v>30</v>
      </c>
      <c r="L53" s="494"/>
    </row>
    <row r="54" spans="1:12" ht="32.25" hidden="1" customHeight="1" x14ac:dyDescent="0.25">
      <c r="A54" s="114" t="s">
        <v>130</v>
      </c>
      <c r="B54" s="7" t="s">
        <v>125</v>
      </c>
      <c r="C54" s="8" t="s">
        <v>131</v>
      </c>
      <c r="D54" s="8" t="s">
        <v>132</v>
      </c>
      <c r="E54" s="10"/>
      <c r="F54" s="10"/>
      <c r="G54" s="10"/>
      <c r="H54" s="111" t="s">
        <v>198</v>
      </c>
      <c r="I54" s="10"/>
      <c r="J54" s="374"/>
      <c r="K54" s="148">
        <v>25</v>
      </c>
      <c r="L54" s="494"/>
    </row>
    <row r="55" spans="1:12" ht="32.25" hidden="1" customHeight="1" x14ac:dyDescent="0.25">
      <c r="A55" s="114" t="s">
        <v>130</v>
      </c>
      <c r="B55" s="7" t="s">
        <v>129</v>
      </c>
      <c r="C55" s="8" t="s">
        <v>131</v>
      </c>
      <c r="D55" s="8" t="s">
        <v>132</v>
      </c>
      <c r="E55" s="10"/>
      <c r="F55" s="10"/>
      <c r="G55" s="10"/>
      <c r="H55" s="111" t="s">
        <v>205</v>
      </c>
      <c r="I55" s="10"/>
      <c r="J55" s="374"/>
      <c r="K55" s="148">
        <v>25</v>
      </c>
      <c r="L55" s="494"/>
    </row>
    <row r="56" spans="1:12" ht="32.25" hidden="1" customHeight="1" x14ac:dyDescent="0.25">
      <c r="A56" s="114" t="s">
        <v>130</v>
      </c>
      <c r="B56" s="8" t="s">
        <v>146</v>
      </c>
      <c r="C56" s="8" t="s">
        <v>131</v>
      </c>
      <c r="D56" s="8" t="s">
        <v>132</v>
      </c>
      <c r="E56" s="10"/>
      <c r="F56" s="10"/>
      <c r="G56" s="10"/>
      <c r="H56" s="111"/>
      <c r="I56" s="10" t="s">
        <v>198</v>
      </c>
      <c r="J56" s="374"/>
      <c r="K56" s="148">
        <v>25</v>
      </c>
      <c r="L56" s="494"/>
    </row>
    <row r="57" spans="1:12" ht="32.25" hidden="1" customHeight="1" x14ac:dyDescent="0.25">
      <c r="A57" s="114" t="s">
        <v>130</v>
      </c>
      <c r="B57" s="8" t="s">
        <v>441</v>
      </c>
      <c r="C57" s="8" t="s">
        <v>131</v>
      </c>
      <c r="D57" s="8" t="s">
        <v>57</v>
      </c>
      <c r="E57" s="10"/>
      <c r="F57" s="10"/>
      <c r="G57" s="10"/>
      <c r="H57" s="111" t="s">
        <v>198</v>
      </c>
      <c r="I57" s="10"/>
      <c r="J57" s="374"/>
      <c r="K57" s="148">
        <v>25</v>
      </c>
      <c r="L57" s="494"/>
    </row>
    <row r="58" spans="1:12" ht="32.25" hidden="1" customHeight="1" x14ac:dyDescent="0.25">
      <c r="A58" s="114" t="s">
        <v>133</v>
      </c>
      <c r="B58" s="7" t="s">
        <v>125</v>
      </c>
      <c r="C58" s="576" t="s">
        <v>134</v>
      </c>
      <c r="D58" s="576" t="s">
        <v>430</v>
      </c>
      <c r="E58" s="10"/>
      <c r="F58" s="10" t="s">
        <v>198</v>
      </c>
      <c r="G58" s="10"/>
      <c r="H58" s="111"/>
      <c r="I58" s="10"/>
      <c r="J58" s="374"/>
      <c r="K58" s="148">
        <v>35</v>
      </c>
      <c r="L58" s="494"/>
    </row>
    <row r="59" spans="1:12" ht="32.25" hidden="1" customHeight="1" x14ac:dyDescent="0.25">
      <c r="A59" s="114" t="s">
        <v>133</v>
      </c>
      <c r="B59" s="7" t="s">
        <v>129</v>
      </c>
      <c r="C59" s="576" t="s">
        <v>134</v>
      </c>
      <c r="D59" s="576" t="s">
        <v>430</v>
      </c>
      <c r="E59" s="10"/>
      <c r="G59" s="10"/>
      <c r="H59" s="111"/>
      <c r="I59" s="10" t="s">
        <v>112</v>
      </c>
      <c r="J59" s="374"/>
      <c r="K59" s="148">
        <v>35</v>
      </c>
      <c r="L59" s="494"/>
    </row>
    <row r="60" spans="1:12" ht="32.25" hidden="1" customHeight="1" x14ac:dyDescent="0.25">
      <c r="A60" s="114" t="s">
        <v>133</v>
      </c>
      <c r="B60" s="8" t="s">
        <v>146</v>
      </c>
      <c r="C60" s="576" t="s">
        <v>134</v>
      </c>
      <c r="D60" s="576" t="s">
        <v>430</v>
      </c>
      <c r="E60" s="10" t="s">
        <v>442</v>
      </c>
      <c r="F60" s="10"/>
      <c r="G60" s="10"/>
      <c r="H60" s="111"/>
      <c r="I60" s="10"/>
      <c r="J60" s="374"/>
      <c r="K60" s="148">
        <v>35</v>
      </c>
      <c r="L60" s="494"/>
    </row>
    <row r="61" spans="1:12" ht="32.25" hidden="1" customHeight="1" x14ac:dyDescent="0.25">
      <c r="A61" s="114" t="s">
        <v>139</v>
      </c>
      <c r="B61" s="7" t="s">
        <v>125</v>
      </c>
      <c r="C61" s="33" t="s">
        <v>140</v>
      </c>
      <c r="D61" s="8" t="s">
        <v>141</v>
      </c>
      <c r="E61" s="10" t="s">
        <v>443</v>
      </c>
      <c r="F61" s="7"/>
      <c r="G61" s="10" t="s">
        <v>142</v>
      </c>
      <c r="H61" s="10"/>
      <c r="I61" s="7"/>
      <c r="J61" s="374"/>
      <c r="K61" s="148">
        <v>20</v>
      </c>
      <c r="L61" s="494"/>
    </row>
    <row r="62" spans="1:12" ht="32.25" hidden="1" customHeight="1" x14ac:dyDescent="0.25">
      <c r="A62" s="114" t="s">
        <v>139</v>
      </c>
      <c r="B62" s="7" t="s">
        <v>129</v>
      </c>
      <c r="C62" s="33" t="s">
        <v>140</v>
      </c>
      <c r="D62" s="135" t="s">
        <v>97</v>
      </c>
      <c r="E62" s="10"/>
      <c r="F62" s="10" t="s">
        <v>444</v>
      </c>
      <c r="G62" s="10"/>
      <c r="H62" s="111" t="s">
        <v>144</v>
      </c>
      <c r="I62" s="10"/>
      <c r="J62" s="374"/>
      <c r="K62" s="148">
        <v>20</v>
      </c>
      <c r="L62" s="494"/>
    </row>
    <row r="63" spans="1:12" ht="32.25" hidden="1" customHeight="1" x14ac:dyDescent="0.25">
      <c r="A63" s="114" t="s">
        <v>139</v>
      </c>
      <c r="B63" s="7" t="s">
        <v>146</v>
      </c>
      <c r="C63" s="33" t="s">
        <v>140</v>
      </c>
      <c r="D63" s="8" t="s">
        <v>189</v>
      </c>
      <c r="E63" s="10"/>
      <c r="F63" s="10" t="s">
        <v>144</v>
      </c>
      <c r="G63" s="10"/>
      <c r="H63" s="111" t="s">
        <v>444</v>
      </c>
      <c r="I63" s="10"/>
      <c r="J63" s="374"/>
      <c r="K63" s="148">
        <v>20</v>
      </c>
      <c r="L63" s="494"/>
    </row>
    <row r="64" spans="1:12" ht="32.25" hidden="1" customHeight="1" x14ac:dyDescent="0.25">
      <c r="A64" s="114" t="s">
        <v>139</v>
      </c>
      <c r="B64" s="8" t="s">
        <v>441</v>
      </c>
      <c r="C64" s="33" t="s">
        <v>140</v>
      </c>
      <c r="D64" s="8" t="s">
        <v>141</v>
      </c>
      <c r="E64" s="10"/>
      <c r="F64" s="10" t="s">
        <v>445</v>
      </c>
      <c r="G64" s="10"/>
      <c r="H64" s="111"/>
      <c r="I64" s="10" t="s">
        <v>142</v>
      </c>
      <c r="J64" s="374"/>
      <c r="K64" s="148">
        <v>20</v>
      </c>
      <c r="L64" s="494"/>
    </row>
    <row r="65" spans="1:14" ht="32.25" hidden="1" customHeight="1" x14ac:dyDescent="0.25">
      <c r="A65" s="114" t="s">
        <v>139</v>
      </c>
      <c r="B65" s="8" t="s">
        <v>446</v>
      </c>
      <c r="C65" s="33" t="s">
        <v>140</v>
      </c>
      <c r="D65" s="8" t="s">
        <v>97</v>
      </c>
      <c r="E65" s="10"/>
      <c r="F65" s="10"/>
      <c r="G65" s="10" t="s">
        <v>444</v>
      </c>
      <c r="H65" s="111"/>
      <c r="I65" s="10" t="s">
        <v>144</v>
      </c>
      <c r="J65" s="374"/>
      <c r="K65" s="148">
        <v>20</v>
      </c>
      <c r="L65" s="494"/>
    </row>
    <row r="66" spans="1:14" ht="32.25" hidden="1" customHeight="1" x14ac:dyDescent="0.25">
      <c r="A66" s="114" t="s">
        <v>148</v>
      </c>
      <c r="B66" s="7" t="s">
        <v>125</v>
      </c>
      <c r="C66" s="8" t="s">
        <v>149</v>
      </c>
      <c r="D66" s="8" t="s">
        <v>150</v>
      </c>
      <c r="E66" s="10"/>
      <c r="F66" s="10" t="s">
        <v>447</v>
      </c>
      <c r="G66" s="10"/>
      <c r="H66" s="376" t="s">
        <v>448</v>
      </c>
      <c r="I66" s="10"/>
      <c r="J66" s="374"/>
      <c r="K66" s="148">
        <v>25</v>
      </c>
      <c r="L66" s="494"/>
      <c r="M66" s="446" t="s">
        <v>432</v>
      </c>
      <c r="N66" s="494" t="s">
        <v>385</v>
      </c>
    </row>
    <row r="67" spans="1:14" ht="32.25" hidden="1" customHeight="1" x14ac:dyDescent="0.25">
      <c r="A67" s="114" t="s">
        <v>148</v>
      </c>
      <c r="B67" s="7" t="s">
        <v>129</v>
      </c>
      <c r="C67" s="8" t="s">
        <v>149</v>
      </c>
      <c r="D67" s="8" t="s">
        <v>150</v>
      </c>
      <c r="E67" s="10"/>
      <c r="F67" s="10" t="s">
        <v>448</v>
      </c>
      <c r="G67" s="10"/>
      <c r="H67" s="111"/>
      <c r="I67" s="10" t="s">
        <v>449</v>
      </c>
      <c r="J67" s="374"/>
      <c r="K67" s="148">
        <v>25</v>
      </c>
      <c r="L67" s="494"/>
      <c r="M67" s="446" t="s">
        <v>432</v>
      </c>
      <c r="N67" s="494" t="s">
        <v>385</v>
      </c>
    </row>
    <row r="68" spans="1:14" ht="32.25" hidden="1" customHeight="1" x14ac:dyDescent="0.25">
      <c r="A68" s="114" t="s">
        <v>148</v>
      </c>
      <c r="B68" s="7" t="s">
        <v>146</v>
      </c>
      <c r="C68" s="8" t="s">
        <v>149</v>
      </c>
      <c r="D68" s="8" t="s">
        <v>153</v>
      </c>
      <c r="E68" s="10" t="s">
        <v>449</v>
      </c>
      <c r="F68" s="10"/>
      <c r="G68" s="10" t="s">
        <v>449</v>
      </c>
      <c r="H68" s="111"/>
      <c r="I68" s="10"/>
      <c r="J68" s="374"/>
      <c r="K68" s="148">
        <v>25</v>
      </c>
      <c r="L68" s="494"/>
      <c r="M68" s="446" t="s">
        <v>432</v>
      </c>
      <c r="N68" s="494" t="s">
        <v>389</v>
      </c>
    </row>
    <row r="69" spans="1:14" ht="32.25" hidden="1" customHeight="1" x14ac:dyDescent="0.25">
      <c r="A69" s="247" t="s">
        <v>148</v>
      </c>
      <c r="B69" s="248" t="s">
        <v>441</v>
      </c>
      <c r="C69" s="248" t="s">
        <v>149</v>
      </c>
      <c r="D69" s="248" t="s">
        <v>153</v>
      </c>
      <c r="E69" s="375" t="s">
        <v>450</v>
      </c>
      <c r="F69" s="375"/>
      <c r="G69" s="375" t="s">
        <v>450</v>
      </c>
      <c r="H69" s="376"/>
      <c r="I69" s="375"/>
      <c r="J69" s="377"/>
      <c r="K69" s="370">
        <v>25</v>
      </c>
      <c r="L69" s="500"/>
      <c r="M69" s="446" t="s">
        <v>432</v>
      </c>
      <c r="N69" s="494" t="s">
        <v>386</v>
      </c>
    </row>
    <row r="70" spans="1:14" ht="32.25" hidden="1" customHeight="1" thickBot="1" x14ac:dyDescent="0.35">
      <c r="A70" s="2"/>
      <c r="B70" s="2"/>
      <c r="C70" s="3" t="s">
        <v>154</v>
      </c>
      <c r="D70" s="3"/>
      <c r="E70" s="11"/>
      <c r="F70" s="11"/>
      <c r="G70" s="11"/>
      <c r="H70" s="11"/>
      <c r="I70" s="11"/>
    </row>
    <row r="71" spans="1:14" ht="30.75" hidden="1" customHeight="1" thickBot="1" x14ac:dyDescent="0.3">
      <c r="A71" s="322" t="s">
        <v>4</v>
      </c>
      <c r="B71" s="323" t="s">
        <v>5</v>
      </c>
      <c r="C71" s="323" t="s">
        <v>6</v>
      </c>
      <c r="D71" s="5" t="s">
        <v>7</v>
      </c>
      <c r="E71" s="160" t="s">
        <v>8</v>
      </c>
      <c r="F71" s="160" t="s">
        <v>9</v>
      </c>
      <c r="G71" s="160" t="s">
        <v>10</v>
      </c>
      <c r="H71" s="160" t="s">
        <v>11</v>
      </c>
      <c r="I71" s="160" t="s">
        <v>12</v>
      </c>
      <c r="J71" s="333" t="s">
        <v>13</v>
      </c>
      <c r="K71" s="27" t="s">
        <v>417</v>
      </c>
      <c r="L71" s="498"/>
    </row>
    <row r="72" spans="1:14" ht="32.25" hidden="1" customHeight="1" x14ac:dyDescent="0.25">
      <c r="A72" s="371" t="s">
        <v>155</v>
      </c>
      <c r="B72" s="128" t="s">
        <v>156</v>
      </c>
      <c r="C72" s="129" t="s">
        <v>157</v>
      </c>
      <c r="D72" s="129" t="s">
        <v>158</v>
      </c>
      <c r="E72" s="136" t="s">
        <v>198</v>
      </c>
      <c r="F72" s="136"/>
      <c r="G72" s="137"/>
      <c r="H72" s="138"/>
      <c r="I72" s="134"/>
      <c r="J72" s="372"/>
      <c r="K72" s="373">
        <v>30</v>
      </c>
      <c r="L72" s="494"/>
    </row>
    <row r="73" spans="1:14" ht="32.25" hidden="1" customHeight="1" x14ac:dyDescent="0.25">
      <c r="A73" s="371" t="s">
        <v>155</v>
      </c>
      <c r="B73" s="8" t="s">
        <v>160</v>
      </c>
      <c r="C73" s="7" t="s">
        <v>157</v>
      </c>
      <c r="D73" s="8" t="s">
        <v>158</v>
      </c>
      <c r="E73" s="10" t="s">
        <v>205</v>
      </c>
      <c r="F73" s="10"/>
      <c r="G73" s="10"/>
      <c r="H73" s="111"/>
      <c r="I73" s="35"/>
      <c r="J73" s="374"/>
      <c r="K73" s="148">
        <v>30</v>
      </c>
      <c r="L73" s="494"/>
    </row>
    <row r="74" spans="1:14" ht="32.25" hidden="1" customHeight="1" x14ac:dyDescent="0.25">
      <c r="A74" s="247" t="s">
        <v>164</v>
      </c>
      <c r="B74" s="248" t="s">
        <v>156</v>
      </c>
      <c r="C74" s="248" t="s">
        <v>165</v>
      </c>
      <c r="D74" s="248" t="s">
        <v>22</v>
      </c>
      <c r="E74" s="375"/>
      <c r="F74" s="375" t="s">
        <v>205</v>
      </c>
      <c r="G74" s="375"/>
      <c r="H74" s="376"/>
      <c r="I74" s="375"/>
      <c r="J74" s="377"/>
      <c r="K74" s="148">
        <v>30</v>
      </c>
      <c r="L74" s="494"/>
    </row>
    <row r="75" spans="1:14" ht="32.25" hidden="1" customHeight="1" x14ac:dyDescent="0.25">
      <c r="A75" s="247" t="s">
        <v>164</v>
      </c>
      <c r="B75" s="248" t="s">
        <v>160</v>
      </c>
      <c r="C75" s="248" t="s">
        <v>165</v>
      </c>
      <c r="D75" s="248" t="s">
        <v>22</v>
      </c>
      <c r="E75" s="375"/>
      <c r="F75" s="375"/>
      <c r="G75" s="375"/>
      <c r="H75" s="376"/>
      <c r="I75" s="375" t="s">
        <v>205</v>
      </c>
      <c r="J75" s="377"/>
      <c r="K75" s="148">
        <v>30</v>
      </c>
      <c r="L75" s="494"/>
    </row>
    <row r="76" spans="1:14" ht="32.25" hidden="1" customHeight="1" x14ac:dyDescent="0.25">
      <c r="A76" s="247" t="s">
        <v>168</v>
      </c>
      <c r="B76" s="248" t="s">
        <v>156</v>
      </c>
      <c r="C76" s="248" t="s">
        <v>169</v>
      </c>
      <c r="D76" s="251" t="s">
        <v>451</v>
      </c>
      <c r="E76" s="375"/>
      <c r="F76" s="375" t="s">
        <v>198</v>
      </c>
      <c r="G76" s="375"/>
      <c r="H76" s="376"/>
      <c r="I76" s="375"/>
      <c r="J76" s="377"/>
      <c r="K76" s="148">
        <v>30</v>
      </c>
      <c r="L76" s="494"/>
    </row>
    <row r="77" spans="1:14" s="142" customFormat="1" ht="35.25" hidden="1" customHeight="1" x14ac:dyDescent="0.25">
      <c r="A77" s="247" t="s">
        <v>168</v>
      </c>
      <c r="B77" s="253" t="s">
        <v>160</v>
      </c>
      <c r="C77" s="253" t="s">
        <v>169</v>
      </c>
      <c r="D77" s="251" t="s">
        <v>171</v>
      </c>
      <c r="E77" s="375"/>
      <c r="F77" s="375"/>
      <c r="G77" s="375"/>
      <c r="H77" s="376" t="s">
        <v>205</v>
      </c>
      <c r="I77" s="375"/>
      <c r="J77" s="377"/>
      <c r="K77" s="242">
        <v>30</v>
      </c>
      <c r="L77" s="229"/>
    </row>
    <row r="78" spans="1:14" ht="32.25" hidden="1" customHeight="1" x14ac:dyDescent="0.25">
      <c r="A78" s="114" t="s">
        <v>174</v>
      </c>
      <c r="B78" s="8" t="s">
        <v>156</v>
      </c>
      <c r="C78" s="8" t="s">
        <v>175</v>
      </c>
      <c r="D78" s="8" t="s">
        <v>176</v>
      </c>
      <c r="E78" s="10"/>
      <c r="F78" s="10"/>
      <c r="G78" s="10"/>
      <c r="H78" s="111" t="s">
        <v>115</v>
      </c>
      <c r="I78" s="10"/>
      <c r="J78" s="374"/>
      <c r="K78" s="148">
        <v>30</v>
      </c>
      <c r="L78" s="494"/>
    </row>
    <row r="79" spans="1:14" ht="32.25" hidden="1" customHeight="1" x14ac:dyDescent="0.25">
      <c r="A79" s="114" t="s">
        <v>174</v>
      </c>
      <c r="B79" s="8" t="s">
        <v>160</v>
      </c>
      <c r="C79" s="8" t="s">
        <v>175</v>
      </c>
      <c r="D79" s="8" t="s">
        <v>176</v>
      </c>
      <c r="E79" s="10"/>
      <c r="F79" s="10"/>
      <c r="G79" s="10"/>
      <c r="H79" s="111" t="s">
        <v>112</v>
      </c>
      <c r="I79" s="10"/>
      <c r="J79" s="374"/>
      <c r="K79" s="148">
        <v>30</v>
      </c>
      <c r="L79" s="494"/>
    </row>
    <row r="80" spans="1:14" ht="32.25" hidden="1" customHeight="1" x14ac:dyDescent="0.25">
      <c r="A80" s="114" t="s">
        <v>177</v>
      </c>
      <c r="B80" s="7" t="s">
        <v>156</v>
      </c>
      <c r="C80" s="576" t="s">
        <v>178</v>
      </c>
      <c r="D80" s="576" t="s">
        <v>452</v>
      </c>
      <c r="E80" s="10"/>
      <c r="F80" s="10" t="s">
        <v>112</v>
      </c>
      <c r="G80" s="10"/>
      <c r="H80" s="111" t="s">
        <v>120</v>
      </c>
      <c r="I80" s="10"/>
      <c r="J80" s="374"/>
      <c r="K80" s="148">
        <v>30</v>
      </c>
      <c r="L80" s="494"/>
    </row>
    <row r="81" spans="1:14" ht="32.25" hidden="1" customHeight="1" x14ac:dyDescent="0.25">
      <c r="A81" s="114" t="s">
        <v>177</v>
      </c>
      <c r="B81" s="7" t="s">
        <v>160</v>
      </c>
      <c r="C81" s="576" t="s">
        <v>178</v>
      </c>
      <c r="D81" s="576" t="s">
        <v>452</v>
      </c>
      <c r="E81" s="10" t="s">
        <v>120</v>
      </c>
      <c r="F81" s="10"/>
      <c r="G81" s="10" t="s">
        <v>120</v>
      </c>
      <c r="H81" s="111"/>
      <c r="I81" s="10"/>
      <c r="J81" s="374"/>
      <c r="K81" s="148">
        <v>30</v>
      </c>
      <c r="L81" s="494"/>
    </row>
    <row r="82" spans="1:14" ht="32.25" hidden="1" customHeight="1" x14ac:dyDescent="0.25">
      <c r="A82" s="114" t="s">
        <v>181</v>
      </c>
      <c r="B82" s="7" t="s">
        <v>156</v>
      </c>
      <c r="C82" s="135" t="s">
        <v>182</v>
      </c>
      <c r="D82" s="135" t="s">
        <v>183</v>
      </c>
      <c r="E82" s="10" t="s">
        <v>444</v>
      </c>
      <c r="F82" s="10"/>
      <c r="G82" s="10" t="s">
        <v>151</v>
      </c>
      <c r="H82" s="111"/>
      <c r="I82" s="10"/>
      <c r="J82" s="374"/>
      <c r="K82" s="148">
        <v>20</v>
      </c>
      <c r="L82" s="494"/>
      <c r="M82" s="446" t="s">
        <v>432</v>
      </c>
      <c r="N82" s="494" t="s">
        <v>386</v>
      </c>
    </row>
    <row r="83" spans="1:14" ht="32.25" hidden="1" customHeight="1" x14ac:dyDescent="0.25">
      <c r="A83" s="114" t="s">
        <v>181</v>
      </c>
      <c r="B83" s="7" t="s">
        <v>160</v>
      </c>
      <c r="C83" s="135" t="s">
        <v>182</v>
      </c>
      <c r="D83" s="135" t="s">
        <v>183</v>
      </c>
      <c r="E83" s="10"/>
      <c r="F83" s="10" t="s">
        <v>144</v>
      </c>
      <c r="G83" s="10"/>
      <c r="H83" s="1"/>
      <c r="I83" s="111" t="s">
        <v>444</v>
      </c>
      <c r="J83" s="374"/>
      <c r="K83" s="148">
        <v>20</v>
      </c>
      <c r="L83" s="494"/>
      <c r="M83" s="446" t="s">
        <v>432</v>
      </c>
      <c r="N83" s="494" t="s">
        <v>389</v>
      </c>
    </row>
    <row r="84" spans="1:14" ht="32.25" hidden="1" customHeight="1" x14ac:dyDescent="0.25">
      <c r="A84" s="114" t="s">
        <v>181</v>
      </c>
      <c r="B84" s="8" t="s">
        <v>162</v>
      </c>
      <c r="C84" s="135" t="s">
        <v>182</v>
      </c>
      <c r="D84" s="135" t="s">
        <v>189</v>
      </c>
      <c r="E84" s="10" t="s">
        <v>453</v>
      </c>
      <c r="F84" s="10"/>
      <c r="G84" s="10"/>
      <c r="H84" s="111"/>
      <c r="I84" s="10" t="s">
        <v>454</v>
      </c>
      <c r="J84" s="374"/>
      <c r="K84" s="148">
        <v>20</v>
      </c>
      <c r="L84" s="419" t="s">
        <v>455</v>
      </c>
      <c r="M84" s="446" t="s">
        <v>432</v>
      </c>
      <c r="N84" s="494" t="s">
        <v>384</v>
      </c>
    </row>
    <row r="85" spans="1:14" ht="32.25" hidden="1" customHeight="1" thickBot="1" x14ac:dyDescent="0.35">
      <c r="A85" s="2"/>
      <c r="B85" s="2"/>
      <c r="C85" s="3" t="s">
        <v>193</v>
      </c>
      <c r="D85" s="3"/>
      <c r="E85" s="11"/>
      <c r="F85" s="11"/>
      <c r="G85" s="11"/>
      <c r="H85" s="11"/>
      <c r="I85" s="11"/>
      <c r="J85" s="223"/>
    </row>
    <row r="86" spans="1:14" ht="30.75" hidden="1" customHeight="1" thickBot="1" x14ac:dyDescent="0.3">
      <c r="A86" s="322" t="s">
        <v>4</v>
      </c>
      <c r="B86" s="323" t="s">
        <v>5</v>
      </c>
      <c r="C86" s="323" t="s">
        <v>6</v>
      </c>
      <c r="D86" s="5" t="s">
        <v>7</v>
      </c>
      <c r="E86" s="160" t="s">
        <v>8</v>
      </c>
      <c r="F86" s="160" t="s">
        <v>9</v>
      </c>
      <c r="G86" s="160" t="s">
        <v>10</v>
      </c>
      <c r="H86" s="160" t="s">
        <v>11</v>
      </c>
      <c r="I86" s="160" t="s">
        <v>12</v>
      </c>
      <c r="J86" s="333" t="s">
        <v>13</v>
      </c>
      <c r="K86" s="27" t="s">
        <v>417</v>
      </c>
      <c r="L86" s="498"/>
    </row>
    <row r="87" spans="1:14" ht="38.25" hidden="1" customHeight="1" x14ac:dyDescent="0.25">
      <c r="A87" s="371" t="s">
        <v>194</v>
      </c>
      <c r="B87" s="128" t="s">
        <v>195</v>
      </c>
      <c r="C87" s="129" t="s">
        <v>196</v>
      </c>
      <c r="D87" s="129" t="s">
        <v>197</v>
      </c>
      <c r="E87" s="130" t="s">
        <v>198</v>
      </c>
      <c r="F87" s="130"/>
      <c r="G87" s="130"/>
      <c r="H87" s="133"/>
      <c r="I87" s="134"/>
      <c r="J87" s="372"/>
      <c r="K87" s="373">
        <v>25</v>
      </c>
      <c r="L87" s="494"/>
    </row>
    <row r="88" spans="1:14" ht="32.25" hidden="1" customHeight="1" x14ac:dyDescent="0.25">
      <c r="A88" s="371" t="s">
        <v>194</v>
      </c>
      <c r="B88" s="7" t="s">
        <v>199</v>
      </c>
      <c r="C88" s="8" t="s">
        <v>196</v>
      </c>
      <c r="D88" s="129" t="s">
        <v>197</v>
      </c>
      <c r="E88" s="10" t="s">
        <v>205</v>
      </c>
      <c r="F88" s="10"/>
      <c r="G88" s="10"/>
      <c r="H88" s="112"/>
      <c r="I88" s="35"/>
      <c r="J88" s="374"/>
      <c r="K88" s="148">
        <v>25</v>
      </c>
      <c r="L88" s="494"/>
    </row>
    <row r="89" spans="1:14" ht="32.25" hidden="1" customHeight="1" x14ac:dyDescent="0.25">
      <c r="A89" s="371" t="s">
        <v>194</v>
      </c>
      <c r="B89" s="8" t="s">
        <v>206</v>
      </c>
      <c r="C89" s="8" t="s">
        <v>196</v>
      </c>
      <c r="D89" s="8" t="s">
        <v>200</v>
      </c>
      <c r="E89" s="10" t="s">
        <v>120</v>
      </c>
      <c r="F89" s="10"/>
      <c r="G89" s="10"/>
      <c r="H89" s="112"/>
      <c r="I89" s="35"/>
      <c r="J89" s="374"/>
      <c r="K89" s="148">
        <v>25</v>
      </c>
      <c r="L89" s="494"/>
    </row>
    <row r="90" spans="1:14" ht="32.25" hidden="1" customHeight="1" x14ac:dyDescent="0.25">
      <c r="A90" s="371" t="s">
        <v>194</v>
      </c>
      <c r="B90" s="8" t="s">
        <v>456</v>
      </c>
      <c r="C90" s="8" t="s">
        <v>196</v>
      </c>
      <c r="D90" s="8" t="s">
        <v>200</v>
      </c>
      <c r="E90" s="10"/>
      <c r="F90" s="10" t="s">
        <v>120</v>
      </c>
      <c r="G90" s="10"/>
      <c r="H90" s="112"/>
      <c r="I90" s="35"/>
      <c r="J90" s="374"/>
      <c r="K90" s="148">
        <v>25</v>
      </c>
      <c r="L90" s="494"/>
    </row>
    <row r="91" spans="1:14" ht="32.25" hidden="1" customHeight="1" x14ac:dyDescent="0.25">
      <c r="A91" s="114" t="s">
        <v>201</v>
      </c>
      <c r="B91" s="7" t="s">
        <v>195</v>
      </c>
      <c r="C91" s="123" t="s">
        <v>202</v>
      </c>
      <c r="D91" s="33" t="s">
        <v>203</v>
      </c>
      <c r="E91" s="10"/>
      <c r="F91" s="10" t="s">
        <v>198</v>
      </c>
      <c r="G91" s="10"/>
      <c r="H91" s="111"/>
      <c r="I91" s="35"/>
      <c r="J91" s="374"/>
      <c r="K91" s="148">
        <v>25</v>
      </c>
      <c r="L91" s="494"/>
    </row>
    <row r="92" spans="1:14" ht="32.25" hidden="1" customHeight="1" x14ac:dyDescent="0.25">
      <c r="A92" s="518" t="s">
        <v>201</v>
      </c>
      <c r="B92" s="519" t="s">
        <v>199</v>
      </c>
      <c r="C92" s="578" t="s">
        <v>202</v>
      </c>
      <c r="D92" s="579" t="s">
        <v>457</v>
      </c>
      <c r="E92" s="520"/>
      <c r="F92" s="520" t="s">
        <v>205</v>
      </c>
      <c r="G92" s="520"/>
      <c r="H92" s="521"/>
      <c r="I92" s="522"/>
      <c r="J92" s="523"/>
      <c r="K92" s="524">
        <v>25</v>
      </c>
      <c r="L92" s="494"/>
    </row>
    <row r="93" spans="1:14" ht="32.25" hidden="1" customHeight="1" x14ac:dyDescent="0.25">
      <c r="A93" s="518" t="s">
        <v>201</v>
      </c>
      <c r="B93" s="519" t="s">
        <v>206</v>
      </c>
      <c r="C93" s="578" t="s">
        <v>202</v>
      </c>
      <c r="D93" s="579" t="s">
        <v>457</v>
      </c>
      <c r="E93" s="520"/>
      <c r="F93" s="520" t="s">
        <v>120</v>
      </c>
      <c r="G93" s="520"/>
      <c r="H93" s="521"/>
      <c r="I93" s="522"/>
      <c r="J93" s="523"/>
      <c r="K93" s="524">
        <v>25</v>
      </c>
      <c r="L93" s="494"/>
    </row>
    <row r="94" spans="1:14" ht="32.25" hidden="1" customHeight="1" x14ac:dyDescent="0.25">
      <c r="A94" s="114" t="s">
        <v>201</v>
      </c>
      <c r="B94" s="8" t="s">
        <v>456</v>
      </c>
      <c r="C94" s="123" t="s">
        <v>202</v>
      </c>
      <c r="D94" s="33" t="s">
        <v>203</v>
      </c>
      <c r="E94" s="10"/>
      <c r="F94" s="10" t="s">
        <v>280</v>
      </c>
      <c r="G94" s="10"/>
      <c r="H94" s="111"/>
      <c r="I94" s="35"/>
      <c r="J94" s="374"/>
      <c r="K94" s="148">
        <v>25</v>
      </c>
      <c r="L94" s="494"/>
    </row>
    <row r="95" spans="1:14" ht="32.25" hidden="1" customHeight="1" x14ac:dyDescent="0.25">
      <c r="A95" s="114" t="s">
        <v>209</v>
      </c>
      <c r="B95" s="121" t="s">
        <v>195</v>
      </c>
      <c r="C95" s="8" t="s">
        <v>210</v>
      </c>
      <c r="D95" s="8" t="s">
        <v>211</v>
      </c>
      <c r="E95" s="10"/>
      <c r="F95" s="10"/>
      <c r="G95" s="10"/>
      <c r="H95" s="111" t="s">
        <v>205</v>
      </c>
      <c r="I95" s="10"/>
      <c r="J95" s="374"/>
      <c r="K95" s="148">
        <v>25</v>
      </c>
      <c r="L95" s="494"/>
    </row>
    <row r="96" spans="1:14" ht="32.25" hidden="1" customHeight="1" x14ac:dyDescent="0.25">
      <c r="A96" s="114" t="s">
        <v>209</v>
      </c>
      <c r="B96" s="122" t="s">
        <v>199</v>
      </c>
      <c r="C96" s="8" t="s">
        <v>210</v>
      </c>
      <c r="D96" s="8" t="s">
        <v>211</v>
      </c>
      <c r="E96" s="10" t="s">
        <v>120</v>
      </c>
      <c r="F96" s="10"/>
      <c r="G96" s="10"/>
      <c r="H96" s="111"/>
      <c r="I96" s="10"/>
      <c r="J96" s="374"/>
      <c r="K96" s="148">
        <v>25</v>
      </c>
      <c r="L96" s="494"/>
    </row>
    <row r="97" spans="1:14" ht="32.25" hidden="1" customHeight="1" x14ac:dyDescent="0.25">
      <c r="A97" s="114" t="s">
        <v>209</v>
      </c>
      <c r="B97" s="123" t="s">
        <v>206</v>
      </c>
      <c r="C97" s="8" t="s">
        <v>210</v>
      </c>
      <c r="D97" s="8" t="s">
        <v>211</v>
      </c>
      <c r="E97" s="10"/>
      <c r="F97" s="9" t="s">
        <v>205</v>
      </c>
      <c r="G97" s="10"/>
      <c r="H97" s="111"/>
      <c r="I97" s="10"/>
      <c r="J97" s="374"/>
      <c r="K97" s="148">
        <v>25</v>
      </c>
      <c r="L97" s="494"/>
    </row>
    <row r="98" spans="1:14" ht="32.25" hidden="1" customHeight="1" x14ac:dyDescent="0.25">
      <c r="A98" s="114" t="s">
        <v>209</v>
      </c>
      <c r="B98" s="123" t="s">
        <v>456</v>
      </c>
      <c r="C98" s="8" t="s">
        <v>210</v>
      </c>
      <c r="D98" s="8" t="s">
        <v>211</v>
      </c>
      <c r="E98" s="10"/>
      <c r="F98" s="9" t="s">
        <v>198</v>
      </c>
      <c r="G98" s="10"/>
      <c r="H98" s="111"/>
      <c r="I98" s="10"/>
      <c r="J98" s="374"/>
      <c r="K98" s="148">
        <v>25</v>
      </c>
      <c r="L98" s="494"/>
    </row>
    <row r="99" spans="1:14" ht="32.25" hidden="1" customHeight="1" x14ac:dyDescent="0.25">
      <c r="A99" s="114" t="s">
        <v>213</v>
      </c>
      <c r="B99" s="121" t="s">
        <v>214</v>
      </c>
      <c r="C99" s="8" t="s">
        <v>215</v>
      </c>
      <c r="D99" s="8" t="s">
        <v>216</v>
      </c>
      <c r="E99" s="10"/>
      <c r="F99" s="10"/>
      <c r="G99" s="10" t="s">
        <v>198</v>
      </c>
      <c r="H99" s="111"/>
      <c r="I99" s="10"/>
      <c r="J99" s="374"/>
      <c r="K99" s="148">
        <v>25</v>
      </c>
      <c r="L99" s="494"/>
    </row>
    <row r="100" spans="1:14" ht="32.25" hidden="1" customHeight="1" x14ac:dyDescent="0.25">
      <c r="A100" s="114" t="s">
        <v>213</v>
      </c>
      <c r="B100" s="121" t="s">
        <v>199</v>
      </c>
      <c r="C100" s="8" t="s">
        <v>215</v>
      </c>
      <c r="D100" s="8" t="s">
        <v>216</v>
      </c>
      <c r="E100" s="10"/>
      <c r="F100" s="10"/>
      <c r="G100" s="10"/>
      <c r="H100" s="111"/>
      <c r="I100" s="10" t="s">
        <v>198</v>
      </c>
      <c r="J100" s="374"/>
      <c r="K100" s="148">
        <v>25</v>
      </c>
      <c r="L100" s="494"/>
    </row>
    <row r="101" spans="1:14" ht="32.25" hidden="1" customHeight="1" x14ac:dyDescent="0.25">
      <c r="A101" s="114" t="s">
        <v>213</v>
      </c>
      <c r="B101" s="140" t="s">
        <v>206</v>
      </c>
      <c r="C101" s="8" t="s">
        <v>215</v>
      </c>
      <c r="D101" s="8" t="s">
        <v>216</v>
      </c>
      <c r="E101" s="10"/>
      <c r="F101" s="10"/>
      <c r="G101" s="10" t="s">
        <v>205</v>
      </c>
      <c r="H101" s="111"/>
      <c r="I101" s="10"/>
      <c r="J101" s="374"/>
      <c r="K101" s="148">
        <v>25</v>
      </c>
      <c r="L101" s="494"/>
    </row>
    <row r="102" spans="1:14" ht="32.25" hidden="1" customHeight="1" x14ac:dyDescent="0.25">
      <c r="A102" s="114" t="s">
        <v>213</v>
      </c>
      <c r="B102" s="140" t="s">
        <v>456</v>
      </c>
      <c r="C102" s="8" t="s">
        <v>215</v>
      </c>
      <c r="D102" s="8" t="s">
        <v>216</v>
      </c>
      <c r="E102" s="10"/>
      <c r="F102" s="10"/>
      <c r="G102" s="10"/>
      <c r="H102" s="111"/>
      <c r="I102" s="10" t="s">
        <v>205</v>
      </c>
      <c r="J102" s="374"/>
      <c r="K102" s="148">
        <v>25</v>
      </c>
      <c r="L102" s="494"/>
    </row>
    <row r="103" spans="1:14" ht="32.25" hidden="1" customHeight="1" x14ac:dyDescent="0.25">
      <c r="A103" s="114" t="s">
        <v>217</v>
      </c>
      <c r="B103" s="8" t="s">
        <v>195</v>
      </c>
      <c r="C103" s="8" t="s">
        <v>218</v>
      </c>
      <c r="D103" s="8" t="s">
        <v>219</v>
      </c>
      <c r="E103" s="10"/>
      <c r="F103" s="10" t="s">
        <v>151</v>
      </c>
      <c r="G103" s="10"/>
      <c r="H103" s="111"/>
      <c r="I103" s="10"/>
      <c r="J103" s="374"/>
      <c r="K103" s="148">
        <v>25</v>
      </c>
      <c r="L103" s="494"/>
    </row>
    <row r="104" spans="1:14" ht="32.25" hidden="1" customHeight="1" x14ac:dyDescent="0.25">
      <c r="A104" s="114" t="s">
        <v>217</v>
      </c>
      <c r="B104" s="7" t="s">
        <v>199</v>
      </c>
      <c r="C104" s="8" t="s">
        <v>218</v>
      </c>
      <c r="D104" s="8" t="s">
        <v>219</v>
      </c>
      <c r="E104" s="10"/>
      <c r="F104" s="10"/>
      <c r="G104" s="10"/>
      <c r="H104" s="111" t="s">
        <v>142</v>
      </c>
      <c r="I104" s="10"/>
      <c r="J104" s="374"/>
      <c r="K104" s="148">
        <v>25</v>
      </c>
      <c r="L104" s="494"/>
    </row>
    <row r="105" spans="1:14" ht="32.25" hidden="1" customHeight="1" x14ac:dyDescent="0.25">
      <c r="A105" s="114" t="s">
        <v>217</v>
      </c>
      <c r="B105" s="7" t="s">
        <v>206</v>
      </c>
      <c r="C105" s="8" t="s">
        <v>218</v>
      </c>
      <c r="D105" s="8" t="s">
        <v>222</v>
      </c>
      <c r="E105" s="10"/>
      <c r="F105" s="10"/>
      <c r="G105" s="10"/>
      <c r="H105" s="111"/>
      <c r="I105" s="10" t="s">
        <v>142</v>
      </c>
      <c r="J105" s="374"/>
      <c r="K105" s="148">
        <v>25</v>
      </c>
      <c r="L105" s="494"/>
    </row>
    <row r="106" spans="1:14" ht="32.25" hidden="1" customHeight="1" x14ac:dyDescent="0.25">
      <c r="A106" s="114" t="s">
        <v>217</v>
      </c>
      <c r="B106" s="8" t="s">
        <v>456</v>
      </c>
      <c r="C106" s="8" t="s">
        <v>218</v>
      </c>
      <c r="D106" s="8" t="s">
        <v>222</v>
      </c>
      <c r="E106" s="10"/>
      <c r="F106" s="10"/>
      <c r="G106" s="10"/>
      <c r="H106" s="111" t="s">
        <v>223</v>
      </c>
      <c r="I106" s="10"/>
      <c r="J106" s="374"/>
      <c r="K106" s="148">
        <v>25</v>
      </c>
      <c r="L106" s="494"/>
    </row>
    <row r="107" spans="1:14" ht="32.25" hidden="1" customHeight="1" x14ac:dyDescent="0.25">
      <c r="A107" s="114" t="s">
        <v>224</v>
      </c>
      <c r="B107" s="7" t="s">
        <v>195</v>
      </c>
      <c r="C107" s="576" t="s">
        <v>225</v>
      </c>
      <c r="D107" s="576" t="s">
        <v>226</v>
      </c>
      <c r="E107" s="10" t="s">
        <v>223</v>
      </c>
      <c r="F107" s="10"/>
      <c r="G107" s="10"/>
      <c r="H107" s="111"/>
      <c r="I107" s="10" t="s">
        <v>458</v>
      </c>
      <c r="J107" s="374"/>
      <c r="K107" s="148">
        <v>20</v>
      </c>
      <c r="L107" s="494"/>
      <c r="M107" s="446" t="s">
        <v>432</v>
      </c>
      <c r="N107" s="494" t="s">
        <v>388</v>
      </c>
    </row>
    <row r="108" spans="1:14" ht="32.25" hidden="1" customHeight="1" x14ac:dyDescent="0.25">
      <c r="A108" s="114" t="s">
        <v>224</v>
      </c>
      <c r="B108" s="7" t="s">
        <v>199</v>
      </c>
      <c r="C108" s="577" t="s">
        <v>225</v>
      </c>
      <c r="D108" s="576" t="s">
        <v>228</v>
      </c>
      <c r="E108" s="10"/>
      <c r="F108" s="10"/>
      <c r="G108" s="10" t="s">
        <v>151</v>
      </c>
      <c r="H108" s="111"/>
      <c r="I108" s="10" t="s">
        <v>447</v>
      </c>
      <c r="J108" s="374"/>
      <c r="K108" s="148">
        <v>20</v>
      </c>
      <c r="L108" s="494"/>
      <c r="M108" s="446" t="s">
        <v>432</v>
      </c>
      <c r="N108" s="494" t="s">
        <v>388</v>
      </c>
    </row>
    <row r="109" spans="1:14" ht="32.25" hidden="1" customHeight="1" x14ac:dyDescent="0.25">
      <c r="A109" s="114" t="s">
        <v>224</v>
      </c>
      <c r="B109" s="8" t="s">
        <v>206</v>
      </c>
      <c r="C109" s="576" t="s">
        <v>225</v>
      </c>
      <c r="D109" s="576" t="s">
        <v>228</v>
      </c>
      <c r="E109" s="10"/>
      <c r="F109" s="10" t="s">
        <v>459</v>
      </c>
      <c r="G109" s="10"/>
      <c r="H109" s="111" t="s">
        <v>151</v>
      </c>
      <c r="I109" s="10"/>
      <c r="J109" s="374"/>
      <c r="K109" s="148">
        <v>20</v>
      </c>
      <c r="L109" s="494"/>
      <c r="M109" s="446" t="s">
        <v>432</v>
      </c>
      <c r="N109" s="494" t="s">
        <v>387</v>
      </c>
    </row>
    <row r="110" spans="1:14" ht="32.25" hidden="1" customHeight="1" x14ac:dyDescent="0.25">
      <c r="A110" s="114" t="s">
        <v>224</v>
      </c>
      <c r="B110" s="8" t="s">
        <v>456</v>
      </c>
      <c r="C110" s="577" t="s">
        <v>225</v>
      </c>
      <c r="D110" s="576" t="s">
        <v>228</v>
      </c>
      <c r="E110" s="10" t="s">
        <v>459</v>
      </c>
      <c r="F110" s="10"/>
      <c r="G110" s="10" t="s">
        <v>142</v>
      </c>
      <c r="H110" s="111"/>
      <c r="I110" s="10"/>
      <c r="J110" s="374"/>
      <c r="K110" s="148">
        <v>20</v>
      </c>
      <c r="L110" s="494"/>
      <c r="M110" s="446" t="s">
        <v>432</v>
      </c>
      <c r="N110" s="494" t="s">
        <v>384</v>
      </c>
    </row>
    <row r="111" spans="1:14" ht="32.25" hidden="1" customHeight="1" x14ac:dyDescent="0.25">
      <c r="A111" s="114" t="s">
        <v>224</v>
      </c>
      <c r="B111" s="8" t="s">
        <v>460</v>
      </c>
      <c r="C111" s="576" t="s">
        <v>225</v>
      </c>
      <c r="D111" s="576" t="s">
        <v>226</v>
      </c>
      <c r="E111" s="10" t="s">
        <v>461</v>
      </c>
      <c r="F111" s="10"/>
      <c r="G111" s="10" t="s">
        <v>142</v>
      </c>
      <c r="H111" s="111"/>
      <c r="I111" s="10"/>
      <c r="J111" s="374"/>
      <c r="K111" s="148">
        <v>20</v>
      </c>
      <c r="L111" s="494"/>
      <c r="M111" s="446" t="s">
        <v>432</v>
      </c>
      <c r="N111" s="494" t="s">
        <v>389</v>
      </c>
    </row>
    <row r="112" spans="1:14" ht="32.25" hidden="1" customHeight="1" x14ac:dyDescent="0.25">
      <c r="A112" s="114" t="s">
        <v>224</v>
      </c>
      <c r="B112" s="8" t="s">
        <v>462</v>
      </c>
      <c r="C112" s="577" t="s">
        <v>225</v>
      </c>
      <c r="D112" s="576" t="s">
        <v>226</v>
      </c>
      <c r="E112" s="10" t="s">
        <v>463</v>
      </c>
      <c r="F112" s="10"/>
      <c r="G112" s="10"/>
      <c r="H112" s="111" t="s">
        <v>142</v>
      </c>
      <c r="I112" s="10"/>
      <c r="J112" s="374"/>
      <c r="K112" s="148">
        <v>20</v>
      </c>
      <c r="L112" s="494"/>
      <c r="M112" s="446" t="s">
        <v>432</v>
      </c>
      <c r="N112" s="494" t="s">
        <v>384</v>
      </c>
    </row>
    <row r="113" spans="1:14" ht="32.25" hidden="1" customHeight="1" thickBot="1" x14ac:dyDescent="0.35">
      <c r="A113" s="2"/>
      <c r="B113" s="2"/>
      <c r="C113" s="3" t="s">
        <v>232</v>
      </c>
      <c r="D113" s="3"/>
      <c r="E113" s="11"/>
      <c r="F113" s="11"/>
      <c r="G113" s="11"/>
      <c r="H113" s="11"/>
      <c r="I113" s="11"/>
    </row>
    <row r="114" spans="1:14" ht="30.75" hidden="1" customHeight="1" thickBot="1" x14ac:dyDescent="0.3">
      <c r="A114" s="322" t="s">
        <v>4</v>
      </c>
      <c r="B114" s="323" t="s">
        <v>5</v>
      </c>
      <c r="C114" s="323" t="s">
        <v>6</v>
      </c>
      <c r="D114" s="5" t="s">
        <v>7</v>
      </c>
      <c r="E114" s="160" t="s">
        <v>8</v>
      </c>
      <c r="F114" s="160" t="s">
        <v>9</v>
      </c>
      <c r="G114" s="160" t="s">
        <v>10</v>
      </c>
      <c r="H114" s="160" t="s">
        <v>11</v>
      </c>
      <c r="I114" s="160" t="s">
        <v>12</v>
      </c>
      <c r="J114" s="333" t="s">
        <v>13</v>
      </c>
      <c r="K114" s="27" t="s">
        <v>417</v>
      </c>
      <c r="L114" s="498"/>
    </row>
    <row r="115" spans="1:14" ht="32.25" hidden="1" customHeight="1" x14ac:dyDescent="0.25">
      <c r="A115" s="378" t="s">
        <v>233</v>
      </c>
      <c r="B115" s="379" t="s">
        <v>234</v>
      </c>
      <c r="C115" s="380" t="s">
        <v>235</v>
      </c>
      <c r="D115" s="379" t="s">
        <v>409</v>
      </c>
      <c r="E115" s="381"/>
      <c r="F115" s="381" t="s">
        <v>112</v>
      </c>
      <c r="G115" s="381"/>
      <c r="H115" s="382"/>
      <c r="I115" s="381"/>
      <c r="J115" s="383"/>
      <c r="K115" s="373">
        <v>30</v>
      </c>
      <c r="L115" s="494"/>
    </row>
    <row r="116" spans="1:14" ht="32.25" hidden="1" customHeight="1" x14ac:dyDescent="0.25">
      <c r="A116" s="378" t="s">
        <v>233</v>
      </c>
      <c r="B116" s="7" t="s">
        <v>236</v>
      </c>
      <c r="C116" s="8" t="s">
        <v>235</v>
      </c>
      <c r="D116" s="248" t="s">
        <v>409</v>
      </c>
      <c r="E116" s="130"/>
      <c r="F116" s="130" t="s">
        <v>120</v>
      </c>
      <c r="G116" s="130"/>
      <c r="H116" s="131"/>
      <c r="I116" s="10"/>
      <c r="J116" s="374"/>
      <c r="K116" s="148">
        <v>30</v>
      </c>
      <c r="L116" s="494"/>
    </row>
    <row r="117" spans="1:14" ht="32.25" hidden="1" customHeight="1" x14ac:dyDescent="0.25">
      <c r="A117" s="114" t="s">
        <v>240</v>
      </c>
      <c r="B117" s="7" t="s">
        <v>234</v>
      </c>
      <c r="C117" s="8" t="s">
        <v>410</v>
      </c>
      <c r="D117" s="8" t="s">
        <v>74</v>
      </c>
      <c r="E117" s="10"/>
      <c r="F117" s="10"/>
      <c r="G117" s="10"/>
      <c r="H117" s="111"/>
      <c r="I117" s="35" t="s">
        <v>198</v>
      </c>
      <c r="J117" s="374"/>
      <c r="K117" s="148">
        <v>30</v>
      </c>
      <c r="L117" s="494"/>
    </row>
    <row r="118" spans="1:14" ht="32.25" hidden="1" customHeight="1" x14ac:dyDescent="0.25">
      <c r="A118" s="114" t="s">
        <v>240</v>
      </c>
      <c r="B118" s="7" t="s">
        <v>236</v>
      </c>
      <c r="C118" s="8" t="s">
        <v>410</v>
      </c>
      <c r="D118" s="8" t="s">
        <v>74</v>
      </c>
      <c r="E118" s="10"/>
      <c r="F118" s="384"/>
      <c r="G118" s="10"/>
      <c r="H118" s="111"/>
      <c r="I118" s="10" t="s">
        <v>120</v>
      </c>
      <c r="J118" s="374"/>
      <c r="K118" s="148">
        <v>30</v>
      </c>
      <c r="L118" s="494"/>
    </row>
    <row r="119" spans="1:14" ht="32.25" hidden="1" customHeight="1" x14ac:dyDescent="0.25">
      <c r="A119" s="114" t="s">
        <v>242</v>
      </c>
      <c r="B119" s="33" t="s">
        <v>234</v>
      </c>
      <c r="C119" s="33" t="s">
        <v>243</v>
      </c>
      <c r="D119" s="8" t="s">
        <v>166</v>
      </c>
      <c r="E119" s="10" t="s">
        <v>442</v>
      </c>
      <c r="F119" s="10"/>
      <c r="G119" s="10"/>
      <c r="H119" s="111"/>
      <c r="I119" s="10"/>
      <c r="J119" s="374"/>
      <c r="K119" s="148">
        <v>30</v>
      </c>
      <c r="L119" s="494"/>
    </row>
    <row r="120" spans="1:14" ht="32.25" hidden="1" customHeight="1" x14ac:dyDescent="0.25">
      <c r="A120" s="114" t="s">
        <v>242</v>
      </c>
      <c r="B120" s="33" t="s">
        <v>236</v>
      </c>
      <c r="C120" s="33" t="s">
        <v>243</v>
      </c>
      <c r="D120" s="8" t="s">
        <v>166</v>
      </c>
      <c r="E120" s="10" t="s">
        <v>115</v>
      </c>
      <c r="F120" s="10"/>
      <c r="G120" s="10"/>
      <c r="H120" s="111"/>
      <c r="I120" s="10"/>
      <c r="J120" s="374"/>
      <c r="K120" s="148">
        <v>30</v>
      </c>
      <c r="L120" s="494"/>
    </row>
    <row r="121" spans="1:14" ht="32.25" hidden="1" customHeight="1" x14ac:dyDescent="0.25">
      <c r="A121" s="114" t="s">
        <v>245</v>
      </c>
      <c r="B121" s="7" t="s">
        <v>234</v>
      </c>
      <c r="C121" s="7" t="s">
        <v>246</v>
      </c>
      <c r="D121" s="8" t="s">
        <v>247</v>
      </c>
      <c r="E121" s="10"/>
      <c r="F121" s="10"/>
      <c r="G121" s="10" t="s">
        <v>112</v>
      </c>
      <c r="H121" s="111"/>
      <c r="I121" s="10"/>
      <c r="J121" s="374"/>
      <c r="K121" s="148">
        <v>30</v>
      </c>
      <c r="L121" s="494"/>
    </row>
    <row r="122" spans="1:14" ht="32.25" hidden="1" customHeight="1" x14ac:dyDescent="0.25">
      <c r="A122" s="114" t="s">
        <v>245</v>
      </c>
      <c r="B122" s="7" t="s">
        <v>236</v>
      </c>
      <c r="C122" s="8" t="s">
        <v>246</v>
      </c>
      <c r="D122" s="33" t="s">
        <v>247</v>
      </c>
      <c r="E122" s="10"/>
      <c r="F122" s="10"/>
      <c r="G122" s="10" t="s">
        <v>115</v>
      </c>
      <c r="H122" s="111"/>
      <c r="I122" s="10"/>
      <c r="J122" s="374"/>
      <c r="K122" s="148">
        <v>30</v>
      </c>
      <c r="L122" s="494"/>
    </row>
    <row r="123" spans="1:14" ht="32.25" hidden="1" customHeight="1" x14ac:dyDescent="0.25">
      <c r="A123" s="114" t="s">
        <v>248</v>
      </c>
      <c r="B123" s="7" t="s">
        <v>234</v>
      </c>
      <c r="C123" s="576" t="s">
        <v>249</v>
      </c>
      <c r="D123" s="576" t="s">
        <v>250</v>
      </c>
      <c r="E123" s="10" t="s">
        <v>151</v>
      </c>
      <c r="F123" s="10"/>
      <c r="G123" s="10" t="s">
        <v>464</v>
      </c>
      <c r="H123" s="111"/>
      <c r="I123" s="10"/>
      <c r="J123" s="374"/>
      <c r="K123" s="148">
        <v>20</v>
      </c>
      <c r="L123" s="494"/>
      <c r="M123" s="446" t="s">
        <v>432</v>
      </c>
      <c r="N123" s="494" t="s">
        <v>386</v>
      </c>
    </row>
    <row r="124" spans="1:14" ht="32.25" hidden="1" customHeight="1" x14ac:dyDescent="0.25">
      <c r="A124" s="114" t="s">
        <v>248</v>
      </c>
      <c r="B124" s="8" t="s">
        <v>236</v>
      </c>
      <c r="C124" s="577" t="s">
        <v>249</v>
      </c>
      <c r="D124" s="576" t="s">
        <v>250</v>
      </c>
      <c r="E124" s="10"/>
      <c r="F124" s="10" t="s">
        <v>461</v>
      </c>
      <c r="G124" s="151"/>
      <c r="H124" s="10" t="s">
        <v>142</v>
      </c>
      <c r="I124" s="10"/>
      <c r="J124" s="374"/>
      <c r="K124" s="148">
        <v>20</v>
      </c>
      <c r="L124" s="494"/>
      <c r="M124" s="446" t="s">
        <v>432</v>
      </c>
      <c r="N124" s="494" t="s">
        <v>389</v>
      </c>
    </row>
    <row r="125" spans="1:14" ht="32.25" hidden="1" customHeight="1" x14ac:dyDescent="0.25">
      <c r="A125" s="114" t="s">
        <v>248</v>
      </c>
      <c r="B125" s="8" t="s">
        <v>238</v>
      </c>
      <c r="C125" s="577" t="s">
        <v>249</v>
      </c>
      <c r="D125" s="576" t="s">
        <v>250</v>
      </c>
      <c r="E125" s="10"/>
      <c r="F125" s="10" t="s">
        <v>464</v>
      </c>
      <c r="G125" s="151"/>
      <c r="H125" s="10" t="s">
        <v>185</v>
      </c>
      <c r="I125" s="10"/>
      <c r="J125" s="374"/>
      <c r="K125" s="148">
        <v>20</v>
      </c>
      <c r="L125" s="494"/>
      <c r="M125" s="446" t="s">
        <v>432</v>
      </c>
      <c r="N125" s="494" t="s">
        <v>385</v>
      </c>
    </row>
    <row r="126" spans="1:14" ht="32.25" hidden="1" customHeight="1" x14ac:dyDescent="0.25">
      <c r="A126" s="114" t="s">
        <v>248</v>
      </c>
      <c r="B126" s="8" t="s">
        <v>239</v>
      </c>
      <c r="C126" s="577" t="s">
        <v>249</v>
      </c>
      <c r="D126" s="576" t="s">
        <v>430</v>
      </c>
      <c r="E126" s="10"/>
      <c r="F126" s="10" t="s">
        <v>142</v>
      </c>
      <c r="G126" s="152"/>
      <c r="H126" s="10" t="s">
        <v>461</v>
      </c>
      <c r="I126" s="10"/>
      <c r="J126" s="374"/>
      <c r="K126" s="148">
        <v>20</v>
      </c>
      <c r="L126" s="494"/>
      <c r="M126" s="446" t="s">
        <v>432</v>
      </c>
      <c r="N126" s="494" t="s">
        <v>389</v>
      </c>
    </row>
    <row r="127" spans="1:14" ht="32.25" hidden="1" customHeight="1" x14ac:dyDescent="0.25">
      <c r="A127" s="114" t="s">
        <v>259</v>
      </c>
      <c r="B127" s="7" t="s">
        <v>234</v>
      </c>
      <c r="C127" s="33" t="s">
        <v>260</v>
      </c>
      <c r="D127" s="8" t="s">
        <v>261</v>
      </c>
      <c r="E127" s="10"/>
      <c r="F127" s="10" t="s">
        <v>198</v>
      </c>
      <c r="G127" s="10"/>
      <c r="H127" s="111"/>
      <c r="I127" s="10" t="s">
        <v>465</v>
      </c>
      <c r="J127" s="374"/>
      <c r="K127" s="148">
        <v>25</v>
      </c>
      <c r="L127" s="494"/>
    </row>
    <row r="128" spans="1:14" ht="35.25" hidden="1" customHeight="1" x14ac:dyDescent="0.25">
      <c r="A128" s="114" t="s">
        <v>259</v>
      </c>
      <c r="B128" s="7" t="s">
        <v>236</v>
      </c>
      <c r="C128" s="33" t="s">
        <v>260</v>
      </c>
      <c r="D128" s="8" t="s">
        <v>261</v>
      </c>
      <c r="E128" s="10" t="s">
        <v>198</v>
      </c>
      <c r="F128" s="10"/>
      <c r="G128" s="10" t="s">
        <v>466</v>
      </c>
      <c r="H128" s="111"/>
      <c r="I128" s="10"/>
      <c r="J128" s="374"/>
      <c r="K128" s="148">
        <v>25</v>
      </c>
      <c r="L128" s="494"/>
    </row>
    <row r="129" spans="1:13" ht="33.75" hidden="1" customHeight="1" x14ac:dyDescent="0.25">
      <c r="A129" s="114" t="s">
        <v>259</v>
      </c>
      <c r="B129" s="7" t="s">
        <v>238</v>
      </c>
      <c r="C129" s="33" t="s">
        <v>260</v>
      </c>
      <c r="D129" s="8" t="s">
        <v>261</v>
      </c>
      <c r="E129" s="10"/>
      <c r="F129" s="10" t="s">
        <v>467</v>
      </c>
      <c r="G129" s="10"/>
      <c r="H129" s="10" t="s">
        <v>112</v>
      </c>
      <c r="I129" s="10"/>
      <c r="J129" s="374"/>
      <c r="K129" s="148">
        <v>25</v>
      </c>
      <c r="L129" s="494"/>
    </row>
    <row r="130" spans="1:13" ht="32.25" customHeight="1" x14ac:dyDescent="0.25">
      <c r="A130" s="8" t="s">
        <v>468</v>
      </c>
      <c r="B130" s="7" t="s">
        <v>234</v>
      </c>
      <c r="C130" s="33" t="s">
        <v>469</v>
      </c>
      <c r="D130" s="8" t="s">
        <v>295</v>
      </c>
      <c r="E130" s="10" t="s">
        <v>198</v>
      </c>
      <c r="F130" s="10"/>
      <c r="G130" s="10"/>
      <c r="H130" s="13"/>
      <c r="I130" s="10" t="s">
        <v>205</v>
      </c>
      <c r="J130" s="374"/>
      <c r="K130" s="148">
        <v>20</v>
      </c>
      <c r="L130" s="494"/>
    </row>
    <row r="131" spans="1:13" ht="32.25" customHeight="1" x14ac:dyDescent="0.25">
      <c r="A131" s="8" t="s">
        <v>468</v>
      </c>
      <c r="B131" s="7" t="s">
        <v>236</v>
      </c>
      <c r="C131" s="33" t="s">
        <v>469</v>
      </c>
      <c r="D131" s="8" t="s">
        <v>295</v>
      </c>
      <c r="E131" s="10"/>
      <c r="F131" s="10" t="s">
        <v>112</v>
      </c>
      <c r="G131" s="10"/>
      <c r="H131" s="10" t="s">
        <v>112</v>
      </c>
      <c r="I131" s="10"/>
      <c r="J131" s="374"/>
      <c r="K131" s="148">
        <v>20</v>
      </c>
      <c r="L131" s="494"/>
    </row>
    <row r="132" spans="1:13" ht="32.25" customHeight="1" x14ac:dyDescent="0.25">
      <c r="A132" s="8" t="s">
        <v>468</v>
      </c>
      <c r="B132" s="7" t="s">
        <v>238</v>
      </c>
      <c r="C132" s="33" t="s">
        <v>469</v>
      </c>
      <c r="D132" s="8" t="s">
        <v>293</v>
      </c>
      <c r="E132" s="10"/>
      <c r="F132" s="10" t="s">
        <v>115</v>
      </c>
      <c r="G132" s="10"/>
      <c r="H132" s="10" t="s">
        <v>115</v>
      </c>
      <c r="I132" s="10"/>
      <c r="J132" s="374"/>
      <c r="K132" s="148">
        <v>20</v>
      </c>
      <c r="L132" s="494"/>
    </row>
    <row r="133" spans="1:13" ht="32.25" hidden="1" customHeight="1" thickBot="1" x14ac:dyDescent="0.35">
      <c r="A133" s="2"/>
      <c r="B133" s="2"/>
      <c r="C133" s="3" t="s">
        <v>263</v>
      </c>
      <c r="D133" s="3"/>
      <c r="E133" s="11"/>
      <c r="F133" s="11"/>
      <c r="G133" s="11"/>
      <c r="H133" s="11"/>
      <c r="I133" s="11"/>
      <c r="K133" s="142"/>
      <c r="L133" s="142"/>
    </row>
    <row r="134" spans="1:13" ht="30.75" hidden="1" customHeight="1" thickBot="1" x14ac:dyDescent="0.3">
      <c r="A134" s="322" t="s">
        <v>4</v>
      </c>
      <c r="B134" s="323" t="s">
        <v>5</v>
      </c>
      <c r="C134" s="323" t="s">
        <v>6</v>
      </c>
      <c r="D134" s="5" t="s">
        <v>7</v>
      </c>
      <c r="E134" s="160" t="s">
        <v>8</v>
      </c>
      <c r="F134" s="160" t="s">
        <v>9</v>
      </c>
      <c r="G134" s="160" t="s">
        <v>10</v>
      </c>
      <c r="H134" s="160" t="s">
        <v>11</v>
      </c>
      <c r="I134" s="160" t="s">
        <v>12</v>
      </c>
      <c r="J134" s="333" t="s">
        <v>13</v>
      </c>
      <c r="K134" s="27" t="s">
        <v>417</v>
      </c>
      <c r="L134" s="498"/>
    </row>
    <row r="135" spans="1:13" ht="32.25" hidden="1" customHeight="1" x14ac:dyDescent="0.25">
      <c r="A135" s="371" t="s">
        <v>282</v>
      </c>
      <c r="B135" s="128" t="s">
        <v>265</v>
      </c>
      <c r="C135" s="129" t="s">
        <v>283</v>
      </c>
      <c r="D135" s="8" t="s">
        <v>207</v>
      </c>
      <c r="E135" s="130"/>
      <c r="F135" s="130"/>
      <c r="G135" s="130" t="s">
        <v>142</v>
      </c>
      <c r="H135" s="131"/>
      <c r="I135" s="130"/>
      <c r="J135" s="372"/>
      <c r="K135" s="373">
        <v>25</v>
      </c>
      <c r="L135" s="494"/>
    </row>
    <row r="136" spans="1:13" ht="32.25" hidden="1" customHeight="1" x14ac:dyDescent="0.25">
      <c r="A136" s="114" t="s">
        <v>282</v>
      </c>
      <c r="B136" s="7" t="s">
        <v>268</v>
      </c>
      <c r="C136" s="8" t="s">
        <v>283</v>
      </c>
      <c r="D136" s="8" t="s">
        <v>207</v>
      </c>
      <c r="E136" s="10"/>
      <c r="F136" s="10"/>
      <c r="G136" s="10"/>
      <c r="H136" s="111"/>
      <c r="I136" s="10" t="s">
        <v>151</v>
      </c>
      <c r="J136" s="374"/>
      <c r="K136" s="148">
        <v>25</v>
      </c>
      <c r="L136" s="494"/>
      <c r="M136" s="141"/>
    </row>
    <row r="137" spans="1:13" ht="32.25" hidden="1" customHeight="1" x14ac:dyDescent="0.25">
      <c r="A137" s="114" t="s">
        <v>282</v>
      </c>
      <c r="B137" s="7" t="s">
        <v>269</v>
      </c>
      <c r="C137" s="8" t="s">
        <v>283</v>
      </c>
      <c r="D137" s="8" t="s">
        <v>207</v>
      </c>
      <c r="E137" s="10"/>
      <c r="F137" s="10"/>
      <c r="G137" s="10" t="s">
        <v>223</v>
      </c>
      <c r="H137" s="111"/>
      <c r="I137" s="10"/>
      <c r="J137" s="374"/>
      <c r="K137" s="148">
        <v>25</v>
      </c>
      <c r="L137" s="494"/>
    </row>
    <row r="138" spans="1:13" ht="32.25" hidden="1" customHeight="1" x14ac:dyDescent="0.25">
      <c r="A138" s="114" t="s">
        <v>282</v>
      </c>
      <c r="B138" s="8" t="s">
        <v>470</v>
      </c>
      <c r="C138" s="8" t="s">
        <v>283</v>
      </c>
      <c r="D138" s="8" t="s">
        <v>207</v>
      </c>
      <c r="E138" s="10"/>
      <c r="F138" s="10" t="s">
        <v>223</v>
      </c>
      <c r="G138" s="10"/>
      <c r="H138" s="111"/>
      <c r="I138" s="10"/>
      <c r="J138" s="374"/>
      <c r="K138" s="148">
        <v>25</v>
      </c>
      <c r="L138" s="494"/>
    </row>
    <row r="139" spans="1:13" ht="32.25" hidden="1" customHeight="1" x14ac:dyDescent="0.25">
      <c r="A139" s="114" t="s">
        <v>288</v>
      </c>
      <c r="B139" s="7" t="s">
        <v>265</v>
      </c>
      <c r="C139" s="8" t="s">
        <v>289</v>
      </c>
      <c r="D139" s="8" t="s">
        <v>200</v>
      </c>
      <c r="E139" s="10"/>
      <c r="F139" s="10"/>
      <c r="G139" s="10" t="s">
        <v>280</v>
      </c>
      <c r="H139" s="111"/>
      <c r="I139" s="10"/>
      <c r="J139" s="374"/>
      <c r="K139" s="148">
        <v>30</v>
      </c>
      <c r="L139" s="494"/>
    </row>
    <row r="140" spans="1:13" ht="32.25" hidden="1" customHeight="1" x14ac:dyDescent="0.25">
      <c r="A140" s="114" t="s">
        <v>288</v>
      </c>
      <c r="B140" s="7" t="s">
        <v>268</v>
      </c>
      <c r="C140" s="8" t="s">
        <v>289</v>
      </c>
      <c r="D140" s="8" t="s">
        <v>200</v>
      </c>
      <c r="E140" s="10"/>
      <c r="F140" s="10" t="s">
        <v>280</v>
      </c>
      <c r="G140" s="10"/>
      <c r="H140" s="10"/>
      <c r="I140" s="13"/>
      <c r="J140" s="374"/>
      <c r="K140" s="148">
        <v>30</v>
      </c>
      <c r="L140" s="494"/>
    </row>
    <row r="141" spans="1:13" ht="32.25" hidden="1" customHeight="1" x14ac:dyDescent="0.25">
      <c r="A141" s="114" t="s">
        <v>288</v>
      </c>
      <c r="B141" s="8" t="s">
        <v>269</v>
      </c>
      <c r="C141" s="8" t="s">
        <v>289</v>
      </c>
      <c r="D141" s="8" t="s">
        <v>200</v>
      </c>
      <c r="E141" s="10"/>
      <c r="F141" s="10"/>
      <c r="G141" s="10"/>
      <c r="H141" s="111"/>
      <c r="I141" s="10" t="s">
        <v>120</v>
      </c>
      <c r="J141" s="374"/>
      <c r="K141" s="148">
        <v>30</v>
      </c>
      <c r="L141" s="494"/>
    </row>
    <row r="142" spans="1:13" ht="32.25" hidden="1" customHeight="1" x14ac:dyDescent="0.25">
      <c r="A142" s="247" t="s">
        <v>278</v>
      </c>
      <c r="B142" s="251" t="s">
        <v>265</v>
      </c>
      <c r="C142" s="248" t="s">
        <v>279</v>
      </c>
      <c r="D142" s="248" t="s">
        <v>471</v>
      </c>
      <c r="E142" s="375"/>
      <c r="F142" s="375"/>
      <c r="G142" s="375"/>
      <c r="H142" s="376"/>
      <c r="I142" s="385" t="s">
        <v>442</v>
      </c>
      <c r="J142" s="377"/>
      <c r="K142" s="148">
        <v>30</v>
      </c>
      <c r="L142" s="494"/>
    </row>
    <row r="143" spans="1:13" ht="32.25" hidden="1" customHeight="1" x14ac:dyDescent="0.25">
      <c r="A143" s="247" t="s">
        <v>278</v>
      </c>
      <c r="B143" s="251" t="s">
        <v>268</v>
      </c>
      <c r="C143" s="248" t="s">
        <v>279</v>
      </c>
      <c r="D143" s="248" t="s">
        <v>244</v>
      </c>
      <c r="E143" s="375"/>
      <c r="F143" s="375"/>
      <c r="G143" s="375" t="s">
        <v>472</v>
      </c>
      <c r="H143" s="375"/>
      <c r="I143" s="385"/>
      <c r="J143" s="377"/>
      <c r="K143" s="148">
        <v>30</v>
      </c>
      <c r="L143" s="494"/>
    </row>
    <row r="144" spans="1:13" ht="32.25" hidden="1" customHeight="1" x14ac:dyDescent="0.25">
      <c r="A144" s="247" t="s">
        <v>278</v>
      </c>
      <c r="B144" s="251" t="s">
        <v>269</v>
      </c>
      <c r="C144" s="248" t="s">
        <v>279</v>
      </c>
      <c r="D144" s="248" t="s">
        <v>166</v>
      </c>
      <c r="E144" s="375"/>
      <c r="F144" s="375"/>
      <c r="G144" s="375"/>
      <c r="H144" s="375" t="s">
        <v>112</v>
      </c>
      <c r="I144" s="385"/>
      <c r="J144" s="377"/>
      <c r="K144" s="148">
        <v>30</v>
      </c>
      <c r="L144" s="494"/>
    </row>
    <row r="145" spans="1:16" ht="32.25" hidden="1" customHeight="1" x14ac:dyDescent="0.25">
      <c r="A145" s="8" t="s">
        <v>264</v>
      </c>
      <c r="B145" s="7" t="s">
        <v>265</v>
      </c>
      <c r="C145" s="33" t="s">
        <v>266</v>
      </c>
      <c r="D145" s="8" t="s">
        <v>267</v>
      </c>
      <c r="E145" s="10" t="s">
        <v>142</v>
      </c>
      <c r="F145" s="10"/>
      <c r="G145" s="10"/>
      <c r="H145" s="10"/>
      <c r="I145" s="10"/>
      <c r="J145" s="374"/>
      <c r="K145" s="148">
        <v>25</v>
      </c>
      <c r="L145" s="494"/>
    </row>
    <row r="146" spans="1:16" ht="32.25" hidden="1" customHeight="1" x14ac:dyDescent="0.25">
      <c r="A146" s="8" t="s">
        <v>264</v>
      </c>
      <c r="B146" s="7" t="s">
        <v>268</v>
      </c>
      <c r="C146" s="33" t="s">
        <v>266</v>
      </c>
      <c r="D146" s="8" t="s">
        <v>267</v>
      </c>
      <c r="E146" s="10" t="s">
        <v>185</v>
      </c>
      <c r="F146" s="10"/>
      <c r="G146" s="10"/>
      <c r="H146" s="10"/>
      <c r="I146" s="10"/>
      <c r="J146" s="374"/>
      <c r="K146" s="148">
        <v>25</v>
      </c>
      <c r="L146" s="494"/>
    </row>
    <row r="147" spans="1:16" ht="32.25" hidden="1" customHeight="1" x14ac:dyDescent="0.25">
      <c r="A147" s="8" t="s">
        <v>264</v>
      </c>
      <c r="B147" s="7" t="s">
        <v>269</v>
      </c>
      <c r="C147" s="33" t="s">
        <v>266</v>
      </c>
      <c r="D147" s="8" t="s">
        <v>270</v>
      </c>
      <c r="E147" s="130"/>
      <c r="F147" s="130"/>
      <c r="G147" s="130" t="s">
        <v>142</v>
      </c>
      <c r="H147" s="131"/>
      <c r="I147" s="130"/>
      <c r="J147" s="372"/>
      <c r="K147" s="148">
        <v>25</v>
      </c>
      <c r="L147" s="494"/>
    </row>
    <row r="148" spans="1:16" ht="32.25" hidden="1" customHeight="1" x14ac:dyDescent="0.25">
      <c r="A148" s="8" t="s">
        <v>264</v>
      </c>
      <c r="B148" s="8" t="s">
        <v>470</v>
      </c>
      <c r="C148" s="33" t="s">
        <v>266</v>
      </c>
      <c r="D148" s="8" t="s">
        <v>270</v>
      </c>
      <c r="E148" s="130"/>
      <c r="F148" s="130" t="s">
        <v>142</v>
      </c>
      <c r="G148" s="130"/>
      <c r="H148" s="131"/>
      <c r="I148" s="130"/>
      <c r="J148" s="372"/>
      <c r="K148" s="148">
        <v>25</v>
      </c>
      <c r="L148" s="494"/>
    </row>
    <row r="149" spans="1:16" ht="32.25" hidden="1" customHeight="1" x14ac:dyDescent="0.25">
      <c r="A149" s="114" t="s">
        <v>271</v>
      </c>
      <c r="B149" s="7" t="s">
        <v>265</v>
      </c>
      <c r="C149" s="8" t="s">
        <v>272</v>
      </c>
      <c r="D149" s="8" t="s">
        <v>273</v>
      </c>
      <c r="E149" s="10"/>
      <c r="F149" s="10" t="s">
        <v>198</v>
      </c>
      <c r="G149" s="10"/>
      <c r="H149" s="111"/>
      <c r="I149" s="10"/>
      <c r="J149" s="374"/>
      <c r="K149" s="148">
        <v>30</v>
      </c>
      <c r="L149" s="494"/>
    </row>
    <row r="150" spans="1:16" ht="32.25" hidden="1" customHeight="1" x14ac:dyDescent="0.25">
      <c r="A150" s="114" t="s">
        <v>271</v>
      </c>
      <c r="B150" s="7" t="s">
        <v>268</v>
      </c>
      <c r="C150" s="8" t="s">
        <v>272</v>
      </c>
      <c r="D150" s="8" t="s">
        <v>273</v>
      </c>
      <c r="E150" s="10"/>
      <c r="F150" s="10" t="s">
        <v>205</v>
      </c>
      <c r="G150" s="13"/>
      <c r="H150" s="111"/>
      <c r="I150" s="10"/>
      <c r="J150" s="374"/>
      <c r="K150" s="148">
        <v>30</v>
      </c>
      <c r="L150" s="494"/>
    </row>
    <row r="151" spans="1:16" ht="32.25" hidden="1" customHeight="1" x14ac:dyDescent="0.25">
      <c r="A151" s="114" t="s">
        <v>271</v>
      </c>
      <c r="B151" s="7" t="s">
        <v>269</v>
      </c>
      <c r="C151" s="8" t="s">
        <v>272</v>
      </c>
      <c r="D151" s="8" t="s">
        <v>273</v>
      </c>
      <c r="E151" s="505" t="s">
        <v>198</v>
      </c>
      <c r="F151" s="10"/>
      <c r="G151" s="384"/>
      <c r="H151" s="111" t="s">
        <v>198</v>
      </c>
      <c r="I151" s="10"/>
      <c r="J151" s="374"/>
      <c r="K151" s="148">
        <v>30</v>
      </c>
      <c r="L151" s="494"/>
    </row>
    <row r="152" spans="1:16" customFormat="1" ht="32.25" hidden="1" customHeight="1" x14ac:dyDescent="0.25">
      <c r="A152" s="114" t="s">
        <v>274</v>
      </c>
      <c r="B152" s="8" t="s">
        <v>265</v>
      </c>
      <c r="C152" s="579" t="s">
        <v>275</v>
      </c>
      <c r="D152" s="576" t="s">
        <v>276</v>
      </c>
      <c r="E152" s="10" t="s">
        <v>185</v>
      </c>
      <c r="F152" s="152"/>
      <c r="G152" s="10"/>
      <c r="H152" s="154"/>
      <c r="I152" s="10" t="s">
        <v>461</v>
      </c>
      <c r="J152" s="386"/>
      <c r="K152" s="148">
        <v>25</v>
      </c>
      <c r="L152" s="494">
        <v>26</v>
      </c>
      <c r="M152" s="446" t="s">
        <v>432</v>
      </c>
      <c r="N152" s="494" t="s">
        <v>389</v>
      </c>
      <c r="O152" s="446"/>
      <c r="P152" s="494"/>
    </row>
    <row r="153" spans="1:16" ht="32.25" hidden="1" customHeight="1" x14ac:dyDescent="0.25">
      <c r="A153" s="114" t="s">
        <v>274</v>
      </c>
      <c r="B153" s="8" t="s">
        <v>268</v>
      </c>
      <c r="C153" s="580" t="s">
        <v>275</v>
      </c>
      <c r="D153" s="576" t="s">
        <v>276</v>
      </c>
      <c r="E153" s="10"/>
      <c r="F153" s="10" t="s">
        <v>454</v>
      </c>
      <c r="G153" s="10"/>
      <c r="H153" s="111" t="s">
        <v>464</v>
      </c>
      <c r="I153" s="10"/>
      <c r="J153" s="374"/>
      <c r="K153" s="148">
        <v>25</v>
      </c>
      <c r="L153" s="494">
        <v>25</v>
      </c>
      <c r="M153" s="446" t="s">
        <v>432</v>
      </c>
      <c r="N153" s="494" t="s">
        <v>387</v>
      </c>
      <c r="O153" s="446"/>
      <c r="P153" s="229"/>
    </row>
    <row r="154" spans="1:16" ht="32.25" hidden="1" customHeight="1" x14ac:dyDescent="0.25">
      <c r="A154" s="114" t="s">
        <v>274</v>
      </c>
      <c r="B154" s="8" t="s">
        <v>269</v>
      </c>
      <c r="C154" s="579" t="s">
        <v>275</v>
      </c>
      <c r="D154" s="576" t="s">
        <v>413</v>
      </c>
      <c r="E154" s="10" t="s">
        <v>151</v>
      </c>
      <c r="F154" s="10"/>
      <c r="G154" s="10"/>
      <c r="H154" s="111" t="s">
        <v>473</v>
      </c>
      <c r="I154" s="10"/>
      <c r="J154" s="374"/>
      <c r="K154" s="148">
        <v>25</v>
      </c>
      <c r="L154" s="494">
        <v>15</v>
      </c>
      <c r="M154" s="446" t="s">
        <v>432</v>
      </c>
      <c r="N154" s="494" t="s">
        <v>387</v>
      </c>
      <c r="O154" s="446"/>
      <c r="P154" s="229"/>
    </row>
    <row r="155" spans="1:16" ht="42" hidden="1" customHeight="1" x14ac:dyDescent="0.25">
      <c r="A155" s="114" t="s">
        <v>274</v>
      </c>
      <c r="B155" s="8" t="s">
        <v>470</v>
      </c>
      <c r="C155" s="580" t="s">
        <v>275</v>
      </c>
      <c r="D155" s="576" t="s">
        <v>413</v>
      </c>
      <c r="E155" s="10"/>
      <c r="F155" s="10" t="s">
        <v>185</v>
      </c>
      <c r="G155" s="10"/>
      <c r="H155" s="435" t="s">
        <v>474</v>
      </c>
      <c r="I155" s="10"/>
      <c r="J155" s="374"/>
      <c r="K155" s="148">
        <v>25</v>
      </c>
      <c r="L155" s="494">
        <v>6</v>
      </c>
      <c r="M155" s="446" t="s">
        <v>432</v>
      </c>
      <c r="N155" s="494" t="s">
        <v>387</v>
      </c>
      <c r="O155" s="446"/>
      <c r="P155" s="494"/>
    </row>
    <row r="156" spans="1:16" ht="32.25" hidden="1" customHeight="1" x14ac:dyDescent="0.25">
      <c r="A156" s="114" t="s">
        <v>291</v>
      </c>
      <c r="B156" s="7" t="s">
        <v>265</v>
      </c>
      <c r="C156" s="123" t="s">
        <v>292</v>
      </c>
      <c r="D156" s="123" t="s">
        <v>295</v>
      </c>
      <c r="E156" s="10"/>
      <c r="F156" s="10"/>
      <c r="G156" s="10" t="s">
        <v>294</v>
      </c>
      <c r="H156" s="111"/>
      <c r="I156" s="10" t="s">
        <v>280</v>
      </c>
      <c r="J156" s="374"/>
      <c r="K156" s="148">
        <v>25</v>
      </c>
      <c r="L156" s="494"/>
    </row>
    <row r="157" spans="1:16" ht="32.25" hidden="1" customHeight="1" x14ac:dyDescent="0.25">
      <c r="A157" s="114" t="s">
        <v>291</v>
      </c>
      <c r="B157" s="7" t="s">
        <v>268</v>
      </c>
      <c r="C157" s="123" t="s">
        <v>292</v>
      </c>
      <c r="D157" s="123" t="s">
        <v>295</v>
      </c>
      <c r="E157" s="10" t="s">
        <v>112</v>
      </c>
      <c r="F157" s="10"/>
      <c r="G157" s="506" t="s">
        <v>112</v>
      </c>
      <c r="H157" s="111" t="s">
        <v>115</v>
      </c>
      <c r="I157" s="10"/>
      <c r="J157" s="374"/>
      <c r="K157" s="148">
        <v>25</v>
      </c>
      <c r="L157" s="494"/>
    </row>
    <row r="158" spans="1:16" ht="32.25" hidden="1" customHeight="1" x14ac:dyDescent="0.25">
      <c r="A158" s="114" t="s">
        <v>291</v>
      </c>
      <c r="B158" s="7" t="s">
        <v>269</v>
      </c>
      <c r="C158" s="123" t="s">
        <v>292</v>
      </c>
      <c r="D158" s="123" t="s">
        <v>293</v>
      </c>
      <c r="E158" s="10"/>
      <c r="F158" s="10"/>
      <c r="G158" s="10" t="s">
        <v>120</v>
      </c>
      <c r="H158" s="10"/>
      <c r="I158" s="10" t="s">
        <v>205</v>
      </c>
      <c r="J158" s="374"/>
      <c r="K158" s="148">
        <v>25</v>
      </c>
      <c r="L158" s="494"/>
    </row>
    <row r="159" spans="1:16" ht="32.25" hidden="1" customHeight="1" x14ac:dyDescent="0.25">
      <c r="A159" s="114" t="s">
        <v>291</v>
      </c>
      <c r="B159" s="8" t="s">
        <v>470</v>
      </c>
      <c r="C159" s="123" t="s">
        <v>292</v>
      </c>
      <c r="D159" s="123" t="s">
        <v>293</v>
      </c>
      <c r="E159" s="10" t="s">
        <v>294</v>
      </c>
      <c r="F159" s="10"/>
      <c r="G159" s="10" t="s">
        <v>198</v>
      </c>
      <c r="H159" s="10"/>
      <c r="I159" s="10"/>
      <c r="J159" s="374"/>
      <c r="K159" s="148">
        <v>25</v>
      </c>
      <c r="L159" s="494"/>
    </row>
    <row r="160" spans="1:16" ht="32.25" hidden="1" customHeight="1" thickBot="1" x14ac:dyDescent="0.35">
      <c r="A160" s="2"/>
      <c r="B160" s="2"/>
      <c r="C160" s="3" t="s">
        <v>296</v>
      </c>
      <c r="D160" s="3"/>
      <c r="E160" s="11"/>
      <c r="F160" s="11"/>
      <c r="G160" s="11"/>
      <c r="H160" s="11"/>
      <c r="I160" s="11"/>
    </row>
    <row r="161" spans="1:14" ht="30.75" hidden="1" customHeight="1" thickBot="1" x14ac:dyDescent="0.3">
      <c r="A161" s="322" t="s">
        <v>4</v>
      </c>
      <c r="B161" s="323" t="s">
        <v>5</v>
      </c>
      <c r="C161" s="323" t="s">
        <v>6</v>
      </c>
      <c r="D161" s="5" t="s">
        <v>7</v>
      </c>
      <c r="E161" s="160" t="s">
        <v>8</v>
      </c>
      <c r="F161" s="160" t="s">
        <v>9</v>
      </c>
      <c r="G161" s="160" t="s">
        <v>10</v>
      </c>
      <c r="H161" s="160" t="s">
        <v>11</v>
      </c>
      <c r="I161" s="160" t="s">
        <v>12</v>
      </c>
      <c r="J161" s="333" t="s">
        <v>13</v>
      </c>
      <c r="K161" s="27" t="s">
        <v>417</v>
      </c>
      <c r="L161" s="498"/>
    </row>
    <row r="162" spans="1:14" ht="41.25" hidden="1" customHeight="1" x14ac:dyDescent="0.25">
      <c r="A162" s="371" t="s">
        <v>297</v>
      </c>
      <c r="B162" s="128" t="s">
        <v>298</v>
      </c>
      <c r="C162" s="129" t="s">
        <v>299</v>
      </c>
      <c r="D162" s="129" t="s">
        <v>300</v>
      </c>
      <c r="E162" s="130" t="s">
        <v>301</v>
      </c>
      <c r="F162" s="130"/>
      <c r="G162" s="130"/>
      <c r="H162" s="131"/>
      <c r="I162" s="130"/>
      <c r="J162" s="372"/>
      <c r="K162" s="373">
        <v>20</v>
      </c>
      <c r="L162" s="494"/>
      <c r="M162" s="446" t="s">
        <v>185</v>
      </c>
      <c r="N162" s="494" t="s">
        <v>384</v>
      </c>
    </row>
    <row r="163" spans="1:14" ht="41.25" hidden="1" customHeight="1" x14ac:dyDescent="0.25">
      <c r="A163" s="114" t="s">
        <v>297</v>
      </c>
      <c r="B163" s="8" t="s">
        <v>302</v>
      </c>
      <c r="C163" s="8" t="s">
        <v>299</v>
      </c>
      <c r="D163" s="8" t="s">
        <v>300</v>
      </c>
      <c r="E163" s="10"/>
      <c r="F163" s="10"/>
      <c r="G163" s="162"/>
      <c r="H163" s="111" t="s">
        <v>301</v>
      </c>
      <c r="I163" s="10"/>
      <c r="J163" s="386"/>
      <c r="K163" s="148">
        <v>20</v>
      </c>
      <c r="L163" s="494"/>
      <c r="M163" s="446" t="s">
        <v>185</v>
      </c>
      <c r="N163" s="494" t="s">
        <v>387</v>
      </c>
    </row>
    <row r="164" spans="1:14" ht="38.25" hidden="1" customHeight="1" x14ac:dyDescent="0.25">
      <c r="A164" s="114" t="s">
        <v>297</v>
      </c>
      <c r="B164" s="8" t="s">
        <v>303</v>
      </c>
      <c r="C164" s="8" t="s">
        <v>299</v>
      </c>
      <c r="D164" s="8" t="s">
        <v>300</v>
      </c>
      <c r="E164" s="10"/>
      <c r="F164" s="10" t="s">
        <v>301</v>
      </c>
      <c r="G164" s="10"/>
      <c r="H164" s="111"/>
      <c r="I164" s="13"/>
      <c r="J164" s="386"/>
      <c r="K164" s="148">
        <v>20</v>
      </c>
      <c r="L164" s="494"/>
      <c r="M164" s="446" t="s">
        <v>185</v>
      </c>
      <c r="N164" s="494" t="s">
        <v>385</v>
      </c>
    </row>
    <row r="165" spans="1:14" ht="32.25" hidden="1" customHeight="1" x14ac:dyDescent="0.25">
      <c r="A165" s="114" t="s">
        <v>307</v>
      </c>
      <c r="B165" s="8" t="s">
        <v>298</v>
      </c>
      <c r="C165" s="8" t="s">
        <v>308</v>
      </c>
      <c r="D165" s="33" t="s">
        <v>309</v>
      </c>
      <c r="E165" s="10"/>
      <c r="F165" s="10"/>
      <c r="G165" s="10" t="s">
        <v>205</v>
      </c>
      <c r="H165" s="111"/>
      <c r="I165" s="10"/>
      <c r="J165" s="386"/>
      <c r="K165" s="148">
        <v>30</v>
      </c>
      <c r="L165" s="494"/>
    </row>
    <row r="166" spans="1:14" ht="32.25" hidden="1" customHeight="1" x14ac:dyDescent="0.25">
      <c r="A166" s="8" t="s">
        <v>307</v>
      </c>
      <c r="B166" s="8" t="s">
        <v>302</v>
      </c>
      <c r="C166" s="8" t="s">
        <v>308</v>
      </c>
      <c r="D166" s="33" t="s">
        <v>309</v>
      </c>
      <c r="E166" s="10"/>
      <c r="F166" s="10" t="s">
        <v>120</v>
      </c>
      <c r="G166" s="10"/>
      <c r="H166" s="111"/>
      <c r="I166" s="10"/>
      <c r="J166" s="374"/>
      <c r="K166" s="148">
        <v>30</v>
      </c>
      <c r="L166" s="494"/>
    </row>
    <row r="167" spans="1:14" ht="60.75" hidden="1" customHeight="1" x14ac:dyDescent="0.25">
      <c r="A167" s="240" t="s">
        <v>307</v>
      </c>
      <c r="B167" s="240" t="s">
        <v>303</v>
      </c>
      <c r="C167" s="241" t="s">
        <v>475</v>
      </c>
      <c r="D167" s="241"/>
      <c r="E167" s="10" t="s">
        <v>476</v>
      </c>
      <c r="F167" s="10"/>
      <c r="G167" s="10" t="s">
        <v>476</v>
      </c>
      <c r="H167" s="111"/>
      <c r="I167" s="10"/>
      <c r="J167" s="242"/>
    </row>
    <row r="168" spans="1:14" ht="46.5" hidden="1" customHeight="1" x14ac:dyDescent="0.25">
      <c r="A168" s="151" t="s">
        <v>477</v>
      </c>
      <c r="B168" s="387" t="s">
        <v>298</v>
      </c>
      <c r="C168" s="240" t="s">
        <v>315</v>
      </c>
      <c r="D168" s="388" t="s">
        <v>316</v>
      </c>
      <c r="E168" s="10"/>
      <c r="F168" s="10" t="s">
        <v>198</v>
      </c>
      <c r="G168" s="13"/>
      <c r="H168" s="111"/>
      <c r="I168" s="10"/>
      <c r="J168" s="242"/>
      <c r="K168" s="148">
        <v>25</v>
      </c>
      <c r="L168" s="494"/>
    </row>
    <row r="169" spans="1:14" ht="38.25" hidden="1" customHeight="1" x14ac:dyDescent="0.25">
      <c r="A169" s="151" t="s">
        <v>477</v>
      </c>
      <c r="B169" s="8" t="s">
        <v>302</v>
      </c>
      <c r="C169" s="33" t="s">
        <v>321</v>
      </c>
      <c r="D169" s="8" t="s">
        <v>270</v>
      </c>
      <c r="E169" s="10"/>
      <c r="F169" s="10"/>
      <c r="G169" s="10"/>
      <c r="H169" s="111"/>
      <c r="I169" s="10" t="s">
        <v>142</v>
      </c>
      <c r="J169" s="113"/>
      <c r="K169" s="148">
        <v>25</v>
      </c>
      <c r="L169" s="494"/>
    </row>
    <row r="170" spans="1:14" ht="39" hidden="1" customHeight="1" x14ac:dyDescent="0.25">
      <c r="A170" s="151" t="s">
        <v>477</v>
      </c>
      <c r="B170" s="8" t="s">
        <v>303</v>
      </c>
      <c r="C170" s="33" t="s">
        <v>478</v>
      </c>
      <c r="D170" s="8" t="s">
        <v>324</v>
      </c>
      <c r="E170" s="10"/>
      <c r="F170" s="10" t="s">
        <v>352</v>
      </c>
      <c r="G170" s="10"/>
      <c r="H170" s="111"/>
      <c r="I170" s="35"/>
      <c r="J170" s="113"/>
      <c r="K170" s="148">
        <v>25</v>
      </c>
      <c r="L170" s="494"/>
    </row>
    <row r="171" spans="1:14" ht="32.25" hidden="1" customHeight="1" x14ac:dyDescent="0.25">
      <c r="A171" s="151" t="s">
        <v>477</v>
      </c>
      <c r="B171" s="8" t="s">
        <v>304</v>
      </c>
      <c r="C171" s="33" t="s">
        <v>479</v>
      </c>
      <c r="D171" s="8" t="s">
        <v>324</v>
      </c>
      <c r="E171" s="10"/>
      <c r="F171" s="10"/>
      <c r="G171" s="35"/>
      <c r="H171" s="112" t="s">
        <v>352</v>
      </c>
      <c r="I171" s="10"/>
      <c r="J171" s="36"/>
      <c r="K171" s="148">
        <v>25</v>
      </c>
      <c r="L171" s="494"/>
    </row>
    <row r="172" spans="1:14" ht="32.25" hidden="1" customHeight="1" x14ac:dyDescent="0.25">
      <c r="A172" s="151" t="s">
        <v>477</v>
      </c>
      <c r="B172" s="8" t="s">
        <v>305</v>
      </c>
      <c r="C172" s="8" t="s">
        <v>337</v>
      </c>
      <c r="D172" s="123" t="s">
        <v>338</v>
      </c>
      <c r="E172" s="10"/>
      <c r="F172" s="10"/>
      <c r="G172" s="35"/>
      <c r="H172" s="111" t="s">
        <v>142</v>
      </c>
      <c r="I172" s="10"/>
      <c r="J172" s="36"/>
      <c r="K172" s="148">
        <v>25</v>
      </c>
      <c r="L172" s="494"/>
    </row>
    <row r="173" spans="1:14" ht="32.25" hidden="1" customHeight="1" x14ac:dyDescent="0.25">
      <c r="A173" s="151" t="s">
        <v>477</v>
      </c>
      <c r="B173" s="8" t="s">
        <v>327</v>
      </c>
      <c r="C173" s="8" t="s">
        <v>343</v>
      </c>
      <c r="D173" s="33" t="s">
        <v>344</v>
      </c>
      <c r="E173" s="10"/>
      <c r="F173" s="10"/>
      <c r="G173" s="10" t="s">
        <v>144</v>
      </c>
      <c r="H173" s="111"/>
      <c r="I173" s="10"/>
      <c r="J173" s="36"/>
      <c r="K173" s="148">
        <v>25</v>
      </c>
      <c r="L173" s="494"/>
    </row>
    <row r="174" spans="1:14" ht="41.25" hidden="1" customHeight="1" x14ac:dyDescent="0.25">
      <c r="A174" s="549" t="s">
        <v>477</v>
      </c>
      <c r="B174" s="552" t="s">
        <v>330</v>
      </c>
      <c r="C174" s="555" t="s">
        <v>480</v>
      </c>
      <c r="D174" s="556" t="s">
        <v>414</v>
      </c>
      <c r="E174" s="557"/>
      <c r="F174" s="557"/>
      <c r="G174" s="557"/>
      <c r="H174" s="558" t="s">
        <v>481</v>
      </c>
      <c r="I174" s="552"/>
      <c r="J174" s="552"/>
    </row>
    <row r="175" spans="1:14" ht="32.25" hidden="1" customHeight="1" x14ac:dyDescent="0.25">
      <c r="A175" s="549" t="s">
        <v>477</v>
      </c>
      <c r="B175" s="550" t="s">
        <v>333</v>
      </c>
      <c r="C175" s="550" t="s">
        <v>482</v>
      </c>
      <c r="D175" s="555"/>
      <c r="E175" s="559" t="s">
        <v>483</v>
      </c>
      <c r="F175" s="553"/>
      <c r="G175" s="559" t="s">
        <v>484</v>
      </c>
      <c r="H175" s="560"/>
      <c r="I175" s="550"/>
      <c r="J175" s="550"/>
    </row>
    <row r="176" spans="1:14" ht="32.25" hidden="1" customHeight="1" x14ac:dyDescent="0.25">
      <c r="A176" s="549" t="s">
        <v>477</v>
      </c>
      <c r="B176" s="552" t="s">
        <v>336</v>
      </c>
      <c r="C176" s="552" t="s">
        <v>485</v>
      </c>
      <c r="D176" s="555"/>
      <c r="E176" s="561" t="s">
        <v>486</v>
      </c>
      <c r="F176" s="562"/>
      <c r="G176" s="561" t="s">
        <v>487</v>
      </c>
      <c r="H176" s="563"/>
      <c r="I176" s="552"/>
      <c r="J176" s="552"/>
    </row>
    <row r="177" spans="1:12" ht="32.25" hidden="1" customHeight="1" x14ac:dyDescent="0.25">
      <c r="A177" s="549" t="s">
        <v>477</v>
      </c>
      <c r="B177" s="550" t="s">
        <v>340</v>
      </c>
      <c r="C177" s="551" t="s">
        <v>488</v>
      </c>
      <c r="D177" s="552"/>
      <c r="E177" s="553"/>
      <c r="F177" s="553"/>
      <c r="G177" s="553"/>
      <c r="H177" s="554" t="s">
        <v>489</v>
      </c>
      <c r="I177" s="550"/>
      <c r="J177" s="550"/>
    </row>
    <row r="178" spans="1:12" ht="32.25" hidden="1" customHeight="1" x14ac:dyDescent="0.25">
      <c r="A178" s="546" t="s">
        <v>477</v>
      </c>
      <c r="B178" s="470" t="s">
        <v>342</v>
      </c>
      <c r="C178" s="470" t="s">
        <v>490</v>
      </c>
      <c r="D178" s="471"/>
      <c r="E178" s="547" t="s">
        <v>491</v>
      </c>
      <c r="F178" s="548"/>
      <c r="G178" s="548"/>
      <c r="H178" s="548"/>
      <c r="I178" s="470"/>
      <c r="J178" s="470"/>
    </row>
    <row r="179" spans="1:12" ht="32.25" hidden="1" customHeight="1" x14ac:dyDescent="0.25">
      <c r="A179" s="546" t="s">
        <v>477</v>
      </c>
      <c r="B179" s="470" t="s">
        <v>346</v>
      </c>
      <c r="C179" s="470" t="s">
        <v>492</v>
      </c>
      <c r="D179" s="471"/>
      <c r="E179" s="548"/>
      <c r="F179" s="548"/>
      <c r="G179" s="547" t="s">
        <v>493</v>
      </c>
      <c r="H179" s="548"/>
      <c r="I179" s="470"/>
      <c r="J179" s="470"/>
    </row>
    <row r="180" spans="1:12" ht="32.25" hidden="1" customHeight="1" x14ac:dyDescent="0.25">
      <c r="A180" s="546" t="s">
        <v>477</v>
      </c>
      <c r="B180" s="470" t="s">
        <v>349</v>
      </c>
      <c r="C180" s="470" t="s">
        <v>494</v>
      </c>
      <c r="D180" s="471"/>
      <c r="E180" s="548"/>
      <c r="F180" s="548"/>
      <c r="G180" s="548"/>
      <c r="H180" s="547" t="s">
        <v>495</v>
      </c>
      <c r="I180" s="470"/>
      <c r="J180" s="470"/>
    </row>
    <row r="181" spans="1:12" ht="40.5" hidden="1" customHeight="1" x14ac:dyDescent="0.25">
      <c r="A181" s="546" t="s">
        <v>477</v>
      </c>
      <c r="B181" s="470" t="s">
        <v>353</v>
      </c>
      <c r="C181" s="470" t="s">
        <v>496</v>
      </c>
      <c r="D181" s="471"/>
      <c r="E181" s="547" t="s">
        <v>497</v>
      </c>
      <c r="F181" s="548"/>
      <c r="G181" s="547" t="s">
        <v>498</v>
      </c>
      <c r="H181" s="548"/>
      <c r="I181" s="470"/>
      <c r="J181" s="470"/>
    </row>
    <row r="182" spans="1:12" ht="32.25" hidden="1" customHeight="1" x14ac:dyDescent="0.25">
      <c r="A182" s="564" t="s">
        <v>477</v>
      </c>
      <c r="B182" s="566" t="s">
        <v>499</v>
      </c>
      <c r="C182" s="566" t="s">
        <v>500</v>
      </c>
      <c r="D182" s="567"/>
      <c r="E182" s="568"/>
      <c r="F182" s="568"/>
      <c r="G182" s="568"/>
      <c r="H182" s="569"/>
      <c r="I182" s="570" t="s">
        <v>501</v>
      </c>
      <c r="J182" s="566"/>
    </row>
    <row r="183" spans="1:12" ht="32.25" hidden="1" customHeight="1" x14ac:dyDescent="0.25">
      <c r="A183" s="564" t="s">
        <v>477</v>
      </c>
      <c r="B183" s="565" t="s">
        <v>502</v>
      </c>
      <c r="C183" s="565" t="s">
        <v>503</v>
      </c>
      <c r="D183" s="571"/>
      <c r="E183" s="565"/>
      <c r="F183" s="565"/>
      <c r="G183" s="564" t="s">
        <v>504</v>
      </c>
      <c r="H183" s="565"/>
      <c r="I183" s="572"/>
      <c r="J183" s="565"/>
    </row>
    <row r="184" spans="1:12" ht="32.25" hidden="1" customHeight="1" x14ac:dyDescent="0.25">
      <c r="A184" s="564" t="s">
        <v>477</v>
      </c>
      <c r="B184" s="565" t="s">
        <v>505</v>
      </c>
      <c r="C184" s="565" t="s">
        <v>506</v>
      </c>
      <c r="D184" s="565"/>
      <c r="E184" s="565"/>
      <c r="F184" s="565"/>
      <c r="G184" s="565"/>
      <c r="H184" s="565"/>
      <c r="I184" s="565"/>
      <c r="J184" s="564" t="s">
        <v>507</v>
      </c>
    </row>
    <row r="185" spans="1:12" ht="32.25" hidden="1" customHeight="1" x14ac:dyDescent="0.25">
      <c r="A185" s="564" t="s">
        <v>477</v>
      </c>
      <c r="B185" s="565" t="s">
        <v>508</v>
      </c>
      <c r="C185" s="565" t="s">
        <v>509</v>
      </c>
      <c r="D185" s="565"/>
      <c r="E185" s="565"/>
      <c r="F185" s="565"/>
      <c r="G185" s="565"/>
      <c r="H185" s="565"/>
      <c r="I185" s="565"/>
      <c r="J185" s="564" t="s">
        <v>510</v>
      </c>
    </row>
    <row r="186" spans="1:12" ht="32.25" hidden="1" customHeight="1" x14ac:dyDescent="0.25">
      <c r="A186" s="123" t="s">
        <v>511</v>
      </c>
      <c r="B186" s="140" t="s">
        <v>512</v>
      </c>
      <c r="C186" s="8" t="s">
        <v>513</v>
      </c>
      <c r="D186" s="8" t="s">
        <v>514</v>
      </c>
      <c r="E186" s="8"/>
      <c r="F186" s="511" t="s">
        <v>515</v>
      </c>
      <c r="G186" s="8"/>
      <c r="H186" s="8"/>
      <c r="I186" s="8"/>
      <c r="J186" s="151"/>
      <c r="K186" s="242">
        <v>50</v>
      </c>
    </row>
    <row r="187" spans="1:12" ht="15" hidden="1" customHeight="1" x14ac:dyDescent="0.25"/>
    <row r="188" spans="1:12" ht="32.25" hidden="1" customHeight="1" thickBot="1" x14ac:dyDescent="0.3">
      <c r="A188" s="330"/>
      <c r="B188" s="330"/>
      <c r="C188" s="321" t="s">
        <v>367</v>
      </c>
      <c r="D188" s="321"/>
    </row>
    <row r="189" spans="1:12" ht="30.75" hidden="1" customHeight="1" thickBot="1" x14ac:dyDescent="0.3">
      <c r="A189" s="322" t="s">
        <v>4</v>
      </c>
      <c r="B189" s="331"/>
      <c r="C189" s="323" t="s">
        <v>6</v>
      </c>
      <c r="D189" s="5" t="s">
        <v>7</v>
      </c>
      <c r="E189" s="160" t="s">
        <v>8</v>
      </c>
      <c r="F189" s="160" t="s">
        <v>9</v>
      </c>
      <c r="G189" s="160" t="s">
        <v>10</v>
      </c>
      <c r="H189" s="160" t="s">
        <v>11</v>
      </c>
      <c r="I189" s="160" t="s">
        <v>12</v>
      </c>
      <c r="J189" s="333" t="s">
        <v>13</v>
      </c>
      <c r="K189" s="27" t="s">
        <v>417</v>
      </c>
      <c r="L189" s="498"/>
    </row>
    <row r="190" spans="1:12" ht="32.25" hidden="1" customHeight="1" x14ac:dyDescent="0.25">
      <c r="A190" s="401" t="s">
        <v>516</v>
      </c>
      <c r="B190" s="373"/>
      <c r="C190" s="120" t="s">
        <v>368</v>
      </c>
      <c r="D190" s="402" t="s">
        <v>369</v>
      </c>
      <c r="E190" s="134"/>
      <c r="F190" s="130"/>
      <c r="G190" s="130" t="s">
        <v>198</v>
      </c>
      <c r="H190" s="133"/>
      <c r="I190" s="163"/>
      <c r="J190" s="372"/>
      <c r="K190" s="369">
        <v>25</v>
      </c>
    </row>
    <row r="191" spans="1:12" ht="32.25" hidden="1" customHeight="1" x14ac:dyDescent="0.25">
      <c r="A191" s="401" t="s">
        <v>516</v>
      </c>
      <c r="B191" s="373"/>
      <c r="C191" s="33" t="s">
        <v>370</v>
      </c>
      <c r="D191" s="388" t="s">
        <v>44</v>
      </c>
      <c r="E191" s="9" t="s">
        <v>205</v>
      </c>
      <c r="F191" s="9"/>
      <c r="G191" s="164"/>
      <c r="H191" s="165"/>
      <c r="I191" s="9"/>
      <c r="J191" s="374"/>
      <c r="K191" s="242">
        <v>25</v>
      </c>
    </row>
    <row r="192" spans="1:12" ht="32.25" hidden="1" customHeight="1" x14ac:dyDescent="0.25">
      <c r="A192" s="401" t="s">
        <v>516</v>
      </c>
      <c r="B192" s="373"/>
      <c r="C192" s="33" t="s">
        <v>371</v>
      </c>
      <c r="D192" s="403" t="s">
        <v>372</v>
      </c>
      <c r="E192" s="13"/>
      <c r="G192" s="9" t="s">
        <v>294</v>
      </c>
      <c r="I192" s="38" t="s">
        <v>294</v>
      </c>
      <c r="J192" s="374"/>
      <c r="K192" s="242">
        <v>25</v>
      </c>
    </row>
    <row r="193" spans="1:13" ht="32.25" hidden="1" customHeight="1" x14ac:dyDescent="0.25">
      <c r="A193" s="401" t="s">
        <v>516</v>
      </c>
      <c r="B193" s="373"/>
      <c r="C193" s="33" t="s">
        <v>375</v>
      </c>
      <c r="D193" s="404" t="s">
        <v>247</v>
      </c>
      <c r="E193" s="10"/>
      <c r="F193" s="35"/>
      <c r="G193" s="10" t="s">
        <v>120</v>
      </c>
      <c r="H193" s="111"/>
      <c r="I193" s="10"/>
      <c r="J193" s="374"/>
      <c r="K193" s="148">
        <v>25</v>
      </c>
      <c r="L193" s="494"/>
    </row>
    <row r="194" spans="1:13" ht="32.25" hidden="1" customHeight="1" x14ac:dyDescent="0.25">
      <c r="A194" s="401" t="s">
        <v>516</v>
      </c>
      <c r="B194" s="373"/>
      <c r="C194" s="33" t="s">
        <v>377</v>
      </c>
      <c r="D194" s="388" t="s">
        <v>295</v>
      </c>
      <c r="E194" s="35"/>
      <c r="F194" s="10" t="s">
        <v>120</v>
      </c>
      <c r="G194" s="10"/>
      <c r="H194" s="111"/>
      <c r="I194" s="10"/>
      <c r="J194" s="374"/>
      <c r="K194" s="148">
        <v>25</v>
      </c>
      <c r="L194" s="494"/>
    </row>
    <row r="195" spans="1:13" ht="32.25" hidden="1" customHeight="1" x14ac:dyDescent="0.25">
      <c r="A195" s="401" t="s">
        <v>516</v>
      </c>
      <c r="B195" s="373"/>
      <c r="C195" s="33" t="s">
        <v>379</v>
      </c>
      <c r="D195" s="388" t="s">
        <v>517</v>
      </c>
      <c r="E195" s="35"/>
      <c r="F195" s="10" t="s">
        <v>112</v>
      </c>
      <c r="H195" s="10"/>
      <c r="I195" s="10"/>
      <c r="J195" s="374"/>
      <c r="K195" s="148">
        <v>25</v>
      </c>
      <c r="L195" s="494"/>
    </row>
    <row r="196" spans="1:13" ht="32.25" hidden="1" customHeight="1" x14ac:dyDescent="0.25">
      <c r="A196" s="401" t="s">
        <v>516</v>
      </c>
      <c r="B196" s="373"/>
      <c r="C196" s="248" t="s">
        <v>518</v>
      </c>
      <c r="D196" s="248" t="s">
        <v>519</v>
      </c>
      <c r="E196" s="248"/>
      <c r="F196" s="248"/>
      <c r="G196" s="248"/>
      <c r="H196" s="10" t="s">
        <v>120</v>
      </c>
      <c r="I196" s="370"/>
      <c r="J196" s="405"/>
      <c r="K196" s="148">
        <v>25</v>
      </c>
      <c r="L196" s="494"/>
    </row>
    <row r="197" spans="1:13" ht="30" hidden="1" customHeight="1" x14ac:dyDescent="0.25">
      <c r="A197" s="401" t="s">
        <v>516</v>
      </c>
      <c r="B197" s="248"/>
      <c r="C197" s="248" t="s">
        <v>381</v>
      </c>
      <c r="D197" s="248" t="s">
        <v>415</v>
      </c>
      <c r="E197" s="248"/>
      <c r="F197" s="248"/>
      <c r="G197" s="248"/>
      <c r="H197" s="248"/>
      <c r="I197" s="370" t="s">
        <v>205</v>
      </c>
      <c r="J197" s="405"/>
      <c r="K197" s="148">
        <v>25</v>
      </c>
      <c r="L197" s="494"/>
    </row>
    <row r="198" spans="1:13" ht="41.25" hidden="1" customHeight="1" x14ac:dyDescent="0.25">
      <c r="A198" s="401" t="s">
        <v>516</v>
      </c>
      <c r="B198" s="248"/>
      <c r="C198" s="581" t="s">
        <v>520</v>
      </c>
      <c r="D198" s="582" t="s">
        <v>521</v>
      </c>
      <c r="E198" s="370" t="s">
        <v>280</v>
      </c>
      <c r="F198" s="248"/>
      <c r="G198" s="248"/>
      <c r="H198" s="248"/>
      <c r="I198" s="370"/>
      <c r="J198" s="405"/>
      <c r="K198" s="148">
        <v>25</v>
      </c>
      <c r="L198" s="494"/>
      <c r="M198" s="419"/>
    </row>
  </sheetData>
  <autoFilter ref="A5:J198" xr:uid="{00000000-0009-0000-0000-000003000000}">
    <filterColumn colId="2">
      <filters>
        <filter val="CMINGLÉS VI"/>
      </filters>
    </filterColumn>
  </autoFilter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30" max="16383" man="1"/>
    <brk id="47" max="16383" man="1"/>
    <brk id="69" max="16383" man="1"/>
    <brk id="84" max="16383" man="1"/>
    <brk id="112" max="16383" man="1"/>
    <brk id="132" max="16383" man="1"/>
    <brk id="159" max="16383" man="1"/>
    <brk id="187" max="16383" man="1"/>
  </rowBreaks>
  <ignoredErrors>
    <ignoredError sqref="F14 F27 H30 H37 F50:H51 E53 H80 E81 G81 H84:J84 E89 F90 F93 E96 F116 G125:H125 E146 I153 E152 F153 G158 F155 F166 G193 H196 E47 H13 I20 G29 G137:J143 F194 I118 F10 H136 J136 N124:N126 M162:N164 M28:M30 M45:N47 M66:N69 M82:N84 N111:N112 M107:N110 M111:M112 M123:N123 M124:M126 M152:N155" twoDigitTextYea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6"/>
  <dimension ref="A1:I15"/>
  <sheetViews>
    <sheetView workbookViewId="0">
      <selection activeCell="I21" sqref="I21"/>
    </sheetView>
  </sheetViews>
  <sheetFormatPr baseColWidth="10" defaultColWidth="11.42578125" defaultRowHeight="15" x14ac:dyDescent="0.25"/>
  <cols>
    <col min="1" max="1" width="14.5703125" customWidth="1"/>
    <col min="2" max="2" width="9.28515625" customWidth="1"/>
    <col min="3" max="3" width="29.7109375" customWidth="1"/>
    <col min="4" max="4" width="31.85546875" customWidth="1"/>
    <col min="5" max="5" width="11.42578125" customWidth="1"/>
  </cols>
  <sheetData>
    <row r="1" spans="1:9" x14ac:dyDescent="0.25">
      <c r="A1" s="334" t="s">
        <v>4</v>
      </c>
      <c r="B1" s="334" t="s">
        <v>5</v>
      </c>
      <c r="C1" s="334" t="s">
        <v>6</v>
      </c>
      <c r="D1" s="335" t="s">
        <v>7</v>
      </c>
      <c r="E1" s="336" t="s">
        <v>8</v>
      </c>
      <c r="F1" s="336" t="s">
        <v>9</v>
      </c>
      <c r="G1" s="336" t="s">
        <v>10</v>
      </c>
      <c r="H1" s="336" t="s">
        <v>11</v>
      </c>
      <c r="I1" s="336" t="s">
        <v>12</v>
      </c>
    </row>
    <row r="2" spans="1:9" s="356" customFormat="1" ht="12" x14ac:dyDescent="0.2">
      <c r="A2" s="354" t="s">
        <v>424</v>
      </c>
      <c r="B2" s="355" t="s">
        <v>15</v>
      </c>
      <c r="C2" s="355" t="s">
        <v>38</v>
      </c>
      <c r="D2" s="355" t="s">
        <v>425</v>
      </c>
      <c r="E2" s="337" t="s">
        <v>198</v>
      </c>
      <c r="F2" s="338"/>
      <c r="G2" s="338" t="s">
        <v>198</v>
      </c>
      <c r="H2" s="339"/>
      <c r="I2" s="338"/>
    </row>
    <row r="3" spans="1:9" s="356" customFormat="1" ht="12" x14ac:dyDescent="0.2">
      <c r="A3" s="357" t="s">
        <v>424</v>
      </c>
      <c r="B3" s="358" t="s">
        <v>21</v>
      </c>
      <c r="C3" s="358" t="s">
        <v>38</v>
      </c>
      <c r="D3" s="358" t="s">
        <v>425</v>
      </c>
      <c r="E3" s="340"/>
      <c r="F3" s="340" t="s">
        <v>205</v>
      </c>
      <c r="G3" s="341" t="s">
        <v>205</v>
      </c>
      <c r="H3" s="342"/>
      <c r="I3" s="341"/>
    </row>
    <row r="4" spans="1:9" s="356" customFormat="1" ht="12" x14ac:dyDescent="0.2">
      <c r="A4" s="357" t="s">
        <v>424</v>
      </c>
      <c r="B4" s="358" t="s">
        <v>49</v>
      </c>
      <c r="C4" s="358" t="s">
        <v>38</v>
      </c>
      <c r="D4" s="359" t="s">
        <v>111</v>
      </c>
      <c r="E4" s="340" t="s">
        <v>198</v>
      </c>
      <c r="F4" s="341"/>
      <c r="G4" s="341" t="s">
        <v>198</v>
      </c>
      <c r="H4" s="342"/>
      <c r="I4" s="341"/>
    </row>
    <row r="5" spans="1:9" s="356" customFormat="1" ht="12" x14ac:dyDescent="0.2">
      <c r="A5" s="357" t="s">
        <v>428</v>
      </c>
      <c r="B5" s="358" t="s">
        <v>15</v>
      </c>
      <c r="C5" s="358" t="s">
        <v>77</v>
      </c>
      <c r="D5" s="358" t="s">
        <v>522</v>
      </c>
      <c r="E5" s="340"/>
      <c r="F5" s="340"/>
      <c r="G5" s="340"/>
      <c r="H5" s="343" t="s">
        <v>205</v>
      </c>
      <c r="I5" s="341" t="s">
        <v>205</v>
      </c>
    </row>
    <row r="6" spans="1:9" s="356" customFormat="1" ht="12" x14ac:dyDescent="0.2">
      <c r="A6" s="357" t="s">
        <v>428</v>
      </c>
      <c r="B6" s="358" t="s">
        <v>21</v>
      </c>
      <c r="C6" s="358" t="s">
        <v>77</v>
      </c>
      <c r="D6" s="358" t="s">
        <v>522</v>
      </c>
      <c r="E6" s="340" t="s">
        <v>198</v>
      </c>
      <c r="F6" s="341"/>
      <c r="G6" s="341" t="s">
        <v>198</v>
      </c>
      <c r="H6" s="342"/>
      <c r="I6" s="341"/>
    </row>
    <row r="7" spans="1:9" s="356" customFormat="1" ht="12" x14ac:dyDescent="0.2">
      <c r="A7" s="354" t="s">
        <v>164</v>
      </c>
      <c r="B7" s="355" t="s">
        <v>156</v>
      </c>
      <c r="C7" s="355" t="s">
        <v>165</v>
      </c>
      <c r="D7" s="355" t="s">
        <v>22</v>
      </c>
      <c r="E7" s="344"/>
      <c r="F7" s="344" t="s">
        <v>205</v>
      </c>
      <c r="G7" s="345" t="s">
        <v>198</v>
      </c>
      <c r="H7" s="346"/>
      <c r="I7" s="345"/>
    </row>
    <row r="8" spans="1:9" s="356" customFormat="1" ht="12" x14ac:dyDescent="0.2">
      <c r="A8" s="354" t="s">
        <v>168</v>
      </c>
      <c r="B8" s="355" t="s">
        <v>160</v>
      </c>
      <c r="C8" s="355" t="s">
        <v>169</v>
      </c>
      <c r="D8" s="360" t="s">
        <v>171</v>
      </c>
      <c r="E8" s="344"/>
      <c r="F8" s="344"/>
      <c r="G8" s="345" t="s">
        <v>205</v>
      </c>
      <c r="H8" s="347" t="s">
        <v>205</v>
      </c>
      <c r="I8" s="345"/>
    </row>
    <row r="9" spans="1:9" s="356" customFormat="1" ht="12" x14ac:dyDescent="0.2">
      <c r="A9" s="358" t="s">
        <v>307</v>
      </c>
      <c r="B9" s="358" t="s">
        <v>302</v>
      </c>
      <c r="C9" s="358" t="s">
        <v>308</v>
      </c>
      <c r="D9" s="359" t="s">
        <v>309</v>
      </c>
      <c r="E9" s="348"/>
      <c r="F9" s="348" t="s">
        <v>120</v>
      </c>
      <c r="G9" s="349" t="s">
        <v>120</v>
      </c>
      <c r="H9" s="350"/>
      <c r="I9" s="349"/>
    </row>
    <row r="10" spans="1:9" s="356" customFormat="1" ht="24" x14ac:dyDescent="0.2">
      <c r="A10" s="351" t="s">
        <v>516</v>
      </c>
      <c r="B10" s="352"/>
      <c r="C10" s="361" t="s">
        <v>377</v>
      </c>
      <c r="D10" s="361" t="s">
        <v>295</v>
      </c>
      <c r="E10" s="353"/>
      <c r="F10" s="348" t="s">
        <v>120</v>
      </c>
      <c r="G10" s="349"/>
      <c r="H10" s="350"/>
      <c r="I10" s="349" t="s">
        <v>198</v>
      </c>
    </row>
    <row r="11" spans="1:9" s="223" customFormat="1" x14ac:dyDescent="0.25">
      <c r="A11" s="357" t="s">
        <v>240</v>
      </c>
      <c r="B11" s="358" t="s">
        <v>236</v>
      </c>
      <c r="C11" s="358" t="s">
        <v>410</v>
      </c>
      <c r="D11" s="358" t="s">
        <v>74</v>
      </c>
      <c r="E11" s="348"/>
      <c r="F11" s="362"/>
      <c r="G11" s="349" t="s">
        <v>205</v>
      </c>
      <c r="H11" s="363"/>
      <c r="I11" s="348" t="s">
        <v>120</v>
      </c>
    </row>
    <row r="12" spans="1:9" ht="22.5" x14ac:dyDescent="0.25">
      <c r="A12" s="364"/>
      <c r="B12" s="332"/>
      <c r="C12" s="367" t="s">
        <v>513</v>
      </c>
      <c r="D12" s="366" t="s">
        <v>522</v>
      </c>
      <c r="E12" s="332"/>
      <c r="F12" s="365" t="s">
        <v>515</v>
      </c>
      <c r="G12" s="332"/>
      <c r="H12" s="332"/>
      <c r="I12" s="332"/>
    </row>
    <row r="13" spans="1:9" ht="48" x14ac:dyDescent="0.25">
      <c r="A13" s="415" t="s">
        <v>516</v>
      </c>
      <c r="B13" s="417"/>
      <c r="C13" s="416" t="s">
        <v>523</v>
      </c>
      <c r="D13" s="415" t="s">
        <v>521</v>
      </c>
      <c r="E13" s="418" t="s">
        <v>280</v>
      </c>
    </row>
    <row r="14" spans="1:9" s="421" customFormat="1" ht="12" x14ac:dyDescent="0.2">
      <c r="A14" s="422" t="s">
        <v>421</v>
      </c>
      <c r="B14" s="422" t="s">
        <v>15</v>
      </c>
      <c r="C14" s="422" t="s">
        <v>422</v>
      </c>
      <c r="D14" s="422" t="s">
        <v>179</v>
      </c>
      <c r="E14" s="420"/>
      <c r="F14" s="420" t="s">
        <v>120</v>
      </c>
      <c r="G14" s="423"/>
      <c r="H14" s="341"/>
      <c r="I14" s="341" t="s">
        <v>112</v>
      </c>
    </row>
    <row r="15" spans="1:9" x14ac:dyDescent="0.25">
      <c r="A15" s="422" t="s">
        <v>282</v>
      </c>
      <c r="B15" s="422" t="s">
        <v>268</v>
      </c>
      <c r="C15" s="422" t="s">
        <v>283</v>
      </c>
      <c r="D15" s="422" t="s">
        <v>207</v>
      </c>
      <c r="E15" s="422"/>
      <c r="F15" s="422"/>
      <c r="G15" s="349" t="s">
        <v>185</v>
      </c>
      <c r="H15" s="422"/>
      <c r="I15" s="425" t="s">
        <v>151</v>
      </c>
    </row>
  </sheetData>
  <pageMargins left="0.7" right="0.7" top="0.75" bottom="0.75" header="0.3" footer="0.3"/>
  <pageSetup orientation="portrait" r:id="rId1"/>
  <ignoredErrors>
    <ignoredError sqref="F9:G10 I11 F14 G15" twoDigitTextYear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7"/>
  <dimension ref="A1:P39"/>
  <sheetViews>
    <sheetView zoomScale="85" zoomScaleNormal="85" workbookViewId="0">
      <selection activeCell="C7" sqref="C7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28515625" style="12" customWidth="1"/>
    <col min="6" max="6" width="15.140625" style="12" customWidth="1"/>
    <col min="7" max="7" width="15.42578125" style="12" customWidth="1"/>
    <col min="8" max="8" width="15.140625" style="12" customWidth="1"/>
    <col min="9" max="9" width="12.7109375" style="12" customWidth="1"/>
    <col min="10" max="10" width="11" style="229"/>
    <col min="11" max="11" width="19.140625" style="1" bestFit="1" customWidth="1"/>
    <col min="12" max="12" width="23.140625" style="158" customWidth="1"/>
    <col min="13" max="16384" width="11" style="1"/>
  </cols>
  <sheetData>
    <row r="1" spans="1:16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M1" s="448"/>
      <c r="N1" t="s">
        <v>384</v>
      </c>
      <c r="O1" s="452"/>
      <c r="P1" t="s">
        <v>387</v>
      </c>
    </row>
    <row r="2" spans="1:16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M2" s="449"/>
      <c r="N2" t="s">
        <v>385</v>
      </c>
      <c r="O2" s="454"/>
      <c r="P2" t="s">
        <v>388</v>
      </c>
    </row>
    <row r="3" spans="1:16" ht="18.75" x14ac:dyDescent="0.3">
      <c r="A3" s="1101" t="s">
        <v>416</v>
      </c>
      <c r="B3" s="1101"/>
      <c r="C3" s="1101"/>
      <c r="D3" s="1101"/>
      <c r="E3" s="1101"/>
      <c r="F3" s="1101"/>
      <c r="G3" s="1101"/>
      <c r="H3" s="1101"/>
      <c r="I3" s="1101"/>
      <c r="M3" s="451"/>
      <c r="N3" t="s">
        <v>386</v>
      </c>
    </row>
    <row r="4" spans="1:16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L4" s="158">
        <v>4</v>
      </c>
    </row>
    <row r="5" spans="1:16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33" t="s">
        <v>417</v>
      </c>
      <c r="K5" s="6" t="s">
        <v>524</v>
      </c>
      <c r="L5" s="27" t="s">
        <v>525</v>
      </c>
    </row>
    <row r="6" spans="1:16" ht="24" customHeight="1" x14ac:dyDescent="0.25">
      <c r="A6" s="440" t="s">
        <v>431</v>
      </c>
      <c r="B6" s="441" t="s">
        <v>15</v>
      </c>
      <c r="C6" s="464" t="s">
        <v>60</v>
      </c>
      <c r="D6" s="441" t="s">
        <v>61</v>
      </c>
      <c r="E6" s="465" t="s">
        <v>112</v>
      </c>
      <c r="F6" s="465"/>
      <c r="G6" s="465"/>
      <c r="H6" s="466"/>
      <c r="I6" s="465"/>
      <c r="J6" s="467">
        <v>30</v>
      </c>
      <c r="K6" s="459" t="s">
        <v>112</v>
      </c>
      <c r="L6" s="444" t="s">
        <v>384</v>
      </c>
      <c r="M6" s="496"/>
      <c r="N6" t="s">
        <v>384</v>
      </c>
      <c r="O6" s="1">
        <f>J6+J11+J18+J22+J24+J29+J33</f>
        <v>150</v>
      </c>
    </row>
    <row r="7" spans="1:16" ht="23.25" customHeight="1" x14ac:dyDescent="0.25">
      <c r="A7" s="469" t="s">
        <v>431</v>
      </c>
      <c r="B7" s="470" t="s">
        <v>21</v>
      </c>
      <c r="C7" s="471" t="s">
        <v>60</v>
      </c>
      <c r="D7" s="470" t="s">
        <v>61</v>
      </c>
      <c r="E7" s="472"/>
      <c r="F7" s="472"/>
      <c r="G7" s="472" t="s">
        <v>433</v>
      </c>
      <c r="H7" s="473"/>
      <c r="I7" s="472"/>
      <c r="J7" s="474">
        <v>30</v>
      </c>
      <c r="K7" s="456" t="s">
        <v>433</v>
      </c>
      <c r="L7" s="450" t="s">
        <v>386</v>
      </c>
      <c r="N7" t="s">
        <v>385</v>
      </c>
      <c r="O7" s="1">
        <f>J10+J12+J13+J27+J32+J35</f>
        <v>130</v>
      </c>
    </row>
    <row r="8" spans="1:16" ht="23.25" customHeight="1" x14ac:dyDescent="0.25">
      <c r="A8" s="483" t="s">
        <v>431</v>
      </c>
      <c r="B8" s="484" t="s">
        <v>49</v>
      </c>
      <c r="C8" s="485" t="s">
        <v>60</v>
      </c>
      <c r="D8" s="484" t="s">
        <v>61</v>
      </c>
      <c r="E8" s="486"/>
      <c r="F8" s="486"/>
      <c r="G8" s="486"/>
      <c r="H8" s="487" t="s">
        <v>120</v>
      </c>
      <c r="I8" s="486"/>
      <c r="J8" s="488">
        <v>30</v>
      </c>
      <c r="K8" s="456" t="s">
        <v>120</v>
      </c>
      <c r="L8" s="460" t="s">
        <v>387</v>
      </c>
      <c r="N8" t="s">
        <v>386</v>
      </c>
      <c r="O8" s="1">
        <f>J7+J9+J15+J16+J25</f>
        <v>110</v>
      </c>
    </row>
    <row r="9" spans="1:16" ht="30" customHeight="1" x14ac:dyDescent="0.25">
      <c r="A9" s="469" t="s">
        <v>109</v>
      </c>
      <c r="B9" s="470" t="s">
        <v>67</v>
      </c>
      <c r="C9" s="470" t="s">
        <v>110</v>
      </c>
      <c r="D9" s="470" t="s">
        <v>111</v>
      </c>
      <c r="E9" s="475"/>
      <c r="F9" s="475" t="s">
        <v>115</v>
      </c>
      <c r="G9" s="475" t="s">
        <v>436</v>
      </c>
      <c r="H9" s="476" t="s">
        <v>112</v>
      </c>
      <c r="I9" s="475"/>
      <c r="J9" s="474">
        <v>15</v>
      </c>
      <c r="K9" s="453" t="s">
        <v>436</v>
      </c>
      <c r="L9" s="462" t="s">
        <v>386</v>
      </c>
      <c r="N9" t="s">
        <v>387</v>
      </c>
      <c r="O9" s="1">
        <f>J8+J21+J30+J31+J34</f>
        <v>120</v>
      </c>
    </row>
    <row r="10" spans="1:16" ht="30" customHeight="1" x14ac:dyDescent="0.25">
      <c r="A10" s="409" t="s">
        <v>109</v>
      </c>
      <c r="B10" s="243" t="s">
        <v>71</v>
      </c>
      <c r="C10" s="243" t="s">
        <v>110</v>
      </c>
      <c r="D10" s="406" t="s">
        <v>117</v>
      </c>
      <c r="E10" s="410"/>
      <c r="F10" s="410" t="s">
        <v>112</v>
      </c>
      <c r="G10" s="410" t="s">
        <v>437</v>
      </c>
      <c r="H10" s="411" t="s">
        <v>115</v>
      </c>
      <c r="I10" s="410"/>
      <c r="J10" s="468">
        <v>15</v>
      </c>
      <c r="K10" s="453" t="s">
        <v>436</v>
      </c>
      <c r="L10" s="408" t="s">
        <v>385</v>
      </c>
      <c r="N10" t="s">
        <v>388</v>
      </c>
      <c r="O10" s="1">
        <f>J19+J20</f>
        <v>40</v>
      </c>
    </row>
    <row r="11" spans="1:16" ht="30" x14ac:dyDescent="0.25">
      <c r="A11" s="426" t="s">
        <v>109</v>
      </c>
      <c r="B11" s="427" t="s">
        <v>73</v>
      </c>
      <c r="C11" s="427" t="s">
        <v>110</v>
      </c>
      <c r="D11" s="430" t="s">
        <v>121</v>
      </c>
      <c r="E11" s="424" t="s">
        <v>120</v>
      </c>
      <c r="F11" s="424"/>
      <c r="G11" s="424"/>
      <c r="H11" s="428" t="s">
        <v>439</v>
      </c>
      <c r="I11" s="424" t="s">
        <v>205</v>
      </c>
      <c r="J11" s="439">
        <v>15</v>
      </c>
      <c r="K11" s="453" t="s">
        <v>526</v>
      </c>
      <c r="L11" s="429" t="s">
        <v>384</v>
      </c>
      <c r="N11" t="s">
        <v>389</v>
      </c>
      <c r="O11" s="1">
        <f>J14+J17+J23+J26+J28</f>
        <v>105</v>
      </c>
    </row>
    <row r="12" spans="1:16" ht="30" customHeight="1" x14ac:dyDescent="0.25">
      <c r="A12" s="409" t="s">
        <v>148</v>
      </c>
      <c r="B12" s="243" t="s">
        <v>125</v>
      </c>
      <c r="C12" s="243" t="s">
        <v>149</v>
      </c>
      <c r="D12" s="243" t="s">
        <v>150</v>
      </c>
      <c r="E12" s="410"/>
      <c r="F12" s="410" t="s">
        <v>447</v>
      </c>
      <c r="G12" s="410"/>
      <c r="H12" s="412" t="s">
        <v>448</v>
      </c>
      <c r="I12" s="410"/>
      <c r="J12" s="468">
        <v>25</v>
      </c>
      <c r="K12" s="453" t="s">
        <v>447</v>
      </c>
      <c r="L12" s="408" t="s">
        <v>385</v>
      </c>
      <c r="N12"/>
    </row>
    <row r="13" spans="1:16" ht="30" customHeight="1" x14ac:dyDescent="0.25">
      <c r="A13" s="409" t="s">
        <v>148</v>
      </c>
      <c r="B13" s="245" t="s">
        <v>129</v>
      </c>
      <c r="C13" s="243" t="s">
        <v>149</v>
      </c>
      <c r="D13" s="243" t="s">
        <v>150</v>
      </c>
      <c r="E13" s="410"/>
      <c r="F13" s="453" t="s">
        <v>448</v>
      </c>
      <c r="G13" s="410"/>
      <c r="H13" s="411"/>
      <c r="I13" s="410" t="s">
        <v>449</v>
      </c>
      <c r="J13" s="468">
        <v>25</v>
      </c>
      <c r="K13" s="453" t="s">
        <v>527</v>
      </c>
      <c r="L13" s="408" t="s">
        <v>385</v>
      </c>
      <c r="M13" s="494"/>
      <c r="N13"/>
    </row>
    <row r="14" spans="1:16" ht="30" customHeight="1" x14ac:dyDescent="0.25">
      <c r="A14" s="432" t="s">
        <v>148</v>
      </c>
      <c r="B14" s="433" t="s">
        <v>146</v>
      </c>
      <c r="C14" s="433" t="s">
        <v>149</v>
      </c>
      <c r="D14" s="433" t="s">
        <v>153</v>
      </c>
      <c r="E14" s="434" t="s">
        <v>449</v>
      </c>
      <c r="F14" s="434"/>
      <c r="G14" s="434" t="s">
        <v>449</v>
      </c>
      <c r="H14" s="435"/>
      <c r="I14" s="434"/>
      <c r="J14" s="445">
        <v>25</v>
      </c>
      <c r="K14" s="434" t="s">
        <v>463</v>
      </c>
      <c r="L14" s="447" t="s">
        <v>389</v>
      </c>
      <c r="M14" s="494"/>
    </row>
    <row r="15" spans="1:16" ht="30" customHeight="1" x14ac:dyDescent="0.25">
      <c r="A15" s="477" t="s">
        <v>148</v>
      </c>
      <c r="B15" s="478" t="s">
        <v>441</v>
      </c>
      <c r="C15" s="478" t="s">
        <v>149</v>
      </c>
      <c r="D15" s="478" t="s">
        <v>153</v>
      </c>
      <c r="E15" s="479" t="s">
        <v>450</v>
      </c>
      <c r="F15" s="479"/>
      <c r="G15" s="495" t="s">
        <v>450</v>
      </c>
      <c r="H15" s="480"/>
      <c r="I15" s="479"/>
      <c r="J15" s="481">
        <v>25</v>
      </c>
      <c r="K15" s="453" t="s">
        <v>528</v>
      </c>
      <c r="L15" s="450" t="s">
        <v>386</v>
      </c>
      <c r="M15" s="223"/>
      <c r="N15"/>
    </row>
    <row r="16" spans="1:16" ht="30" customHeight="1" x14ac:dyDescent="0.25">
      <c r="A16" s="469" t="s">
        <v>181</v>
      </c>
      <c r="B16" s="470" t="s">
        <v>156</v>
      </c>
      <c r="C16" s="482" t="s">
        <v>182</v>
      </c>
      <c r="D16" s="482" t="s">
        <v>183</v>
      </c>
      <c r="E16" s="475" t="s">
        <v>444</v>
      </c>
      <c r="F16" s="475"/>
      <c r="G16" s="475" t="s">
        <v>151</v>
      </c>
      <c r="H16" s="476"/>
      <c r="I16" s="475"/>
      <c r="J16" s="474">
        <v>20</v>
      </c>
      <c r="K16" s="453" t="s">
        <v>447</v>
      </c>
      <c r="L16" s="450" t="s">
        <v>386</v>
      </c>
    </row>
    <row r="17" spans="1:15" ht="30" customHeight="1" x14ac:dyDescent="0.25">
      <c r="A17" s="432" t="s">
        <v>181</v>
      </c>
      <c r="B17" s="433" t="s">
        <v>160</v>
      </c>
      <c r="C17" s="457" t="s">
        <v>182</v>
      </c>
      <c r="D17" s="457" t="s">
        <v>183</v>
      </c>
      <c r="E17" s="434"/>
      <c r="F17" s="434" t="s">
        <v>144</v>
      </c>
      <c r="G17" s="434"/>
      <c r="H17" s="458"/>
      <c r="I17" s="435" t="s">
        <v>444</v>
      </c>
      <c r="J17" s="445">
        <v>20</v>
      </c>
      <c r="K17" s="434" t="s">
        <v>464</v>
      </c>
      <c r="L17" s="447" t="s">
        <v>389</v>
      </c>
      <c r="M17" s="494"/>
    </row>
    <row r="18" spans="1:15" ht="30" x14ac:dyDescent="0.25">
      <c r="A18" s="426" t="s">
        <v>181</v>
      </c>
      <c r="B18" s="427" t="s">
        <v>162</v>
      </c>
      <c r="C18" s="431" t="s">
        <v>182</v>
      </c>
      <c r="D18" s="431" t="s">
        <v>189</v>
      </c>
      <c r="E18" s="424" t="s">
        <v>453</v>
      </c>
      <c r="F18" s="424"/>
      <c r="G18" s="424"/>
      <c r="H18" s="428"/>
      <c r="I18" s="424" t="s">
        <v>454</v>
      </c>
      <c r="J18" s="439">
        <v>20</v>
      </c>
      <c r="K18" s="453" t="s">
        <v>453</v>
      </c>
      <c r="L18" s="429" t="s">
        <v>384</v>
      </c>
    </row>
    <row r="19" spans="1:15" ht="30" customHeight="1" x14ac:dyDescent="0.25">
      <c r="A19" s="492" t="s">
        <v>224</v>
      </c>
      <c r="B19" s="234" t="s">
        <v>195</v>
      </c>
      <c r="C19" s="234" t="s">
        <v>225</v>
      </c>
      <c r="D19" s="234" t="s">
        <v>226</v>
      </c>
      <c r="E19" s="235" t="s">
        <v>223</v>
      </c>
      <c r="F19" s="235"/>
      <c r="G19" s="235"/>
      <c r="H19" s="236"/>
      <c r="I19" s="235" t="s">
        <v>458</v>
      </c>
      <c r="J19" s="493">
        <v>20</v>
      </c>
      <c r="K19" s="453" t="s">
        <v>458</v>
      </c>
      <c r="L19" s="461" t="s">
        <v>388</v>
      </c>
      <c r="N19" s="494"/>
      <c r="O19" s="494"/>
    </row>
    <row r="20" spans="1:15" ht="30" customHeight="1" x14ac:dyDescent="0.25">
      <c r="A20" s="492" t="s">
        <v>224</v>
      </c>
      <c r="B20" s="234" t="s">
        <v>199</v>
      </c>
      <c r="C20" s="233" t="s">
        <v>225</v>
      </c>
      <c r="D20" s="234" t="s">
        <v>228</v>
      </c>
      <c r="E20" s="235"/>
      <c r="F20" s="235"/>
      <c r="G20" s="235" t="s">
        <v>151</v>
      </c>
      <c r="H20" s="236"/>
      <c r="I20" s="235" t="s">
        <v>447</v>
      </c>
      <c r="J20" s="493">
        <v>20</v>
      </c>
      <c r="K20" s="453" t="s">
        <v>447</v>
      </c>
      <c r="L20" s="461" t="s">
        <v>388</v>
      </c>
      <c r="N20" s="494"/>
      <c r="O20" s="494"/>
    </row>
    <row r="21" spans="1:15" ht="30" customHeight="1" x14ac:dyDescent="0.25">
      <c r="A21" s="483" t="s">
        <v>224</v>
      </c>
      <c r="B21" s="484" t="s">
        <v>206</v>
      </c>
      <c r="C21" s="484" t="s">
        <v>225</v>
      </c>
      <c r="D21" s="484" t="s">
        <v>228</v>
      </c>
      <c r="E21" s="489"/>
      <c r="F21" s="489" t="s">
        <v>459</v>
      </c>
      <c r="G21" s="489"/>
      <c r="H21" s="490" t="s">
        <v>151</v>
      </c>
      <c r="I21" s="489"/>
      <c r="J21" s="488">
        <v>20</v>
      </c>
      <c r="K21" s="453" t="s">
        <v>458</v>
      </c>
      <c r="L21" s="460" t="s">
        <v>387</v>
      </c>
      <c r="N21" s="494"/>
      <c r="O21" s="494"/>
    </row>
    <row r="22" spans="1:15" ht="30" customHeight="1" x14ac:dyDescent="0.25">
      <c r="A22" s="426" t="s">
        <v>224</v>
      </c>
      <c r="B22" s="427" t="s">
        <v>456</v>
      </c>
      <c r="C22" s="427" t="s">
        <v>225</v>
      </c>
      <c r="D22" s="427" t="s">
        <v>228</v>
      </c>
      <c r="E22" s="453" t="s">
        <v>459</v>
      </c>
      <c r="F22" s="424"/>
      <c r="G22" s="424" t="s">
        <v>142</v>
      </c>
      <c r="H22" s="428"/>
      <c r="I22" s="424"/>
      <c r="J22" s="439">
        <v>20</v>
      </c>
      <c r="K22" s="453" t="s">
        <v>529</v>
      </c>
      <c r="L22" s="429" t="s">
        <v>384</v>
      </c>
      <c r="M22" s="494"/>
      <c r="N22" s="446"/>
      <c r="O22" s="494"/>
    </row>
    <row r="23" spans="1:15" ht="30" customHeight="1" x14ac:dyDescent="0.25">
      <c r="A23" s="432" t="s">
        <v>224</v>
      </c>
      <c r="B23" s="433" t="s">
        <v>460</v>
      </c>
      <c r="C23" s="433" t="s">
        <v>225</v>
      </c>
      <c r="D23" s="433" t="s">
        <v>226</v>
      </c>
      <c r="E23" s="434" t="s">
        <v>461</v>
      </c>
      <c r="F23" s="434"/>
      <c r="G23" s="434" t="s">
        <v>142</v>
      </c>
      <c r="H23" s="435"/>
      <c r="I23" s="434"/>
      <c r="J23" s="445">
        <v>20</v>
      </c>
      <c r="K23" s="434" t="s">
        <v>458</v>
      </c>
      <c r="L23" s="447" t="s">
        <v>389</v>
      </c>
      <c r="M23" s="494"/>
      <c r="N23" s="446"/>
      <c r="O23" s="494"/>
    </row>
    <row r="24" spans="1:15" ht="30" x14ac:dyDescent="0.25">
      <c r="A24" s="426" t="s">
        <v>224</v>
      </c>
      <c r="B24" s="427" t="s">
        <v>462</v>
      </c>
      <c r="C24" s="427" t="s">
        <v>225</v>
      </c>
      <c r="D24" s="427" t="s">
        <v>226</v>
      </c>
      <c r="E24" s="424" t="s">
        <v>463</v>
      </c>
      <c r="F24" s="424"/>
      <c r="G24" s="424"/>
      <c r="H24" s="428" t="s">
        <v>142</v>
      </c>
      <c r="I24" s="424"/>
      <c r="J24" s="439">
        <v>20</v>
      </c>
      <c r="K24" s="453" t="s">
        <v>463</v>
      </c>
      <c r="L24" s="429" t="s">
        <v>384</v>
      </c>
      <c r="N24" s="446"/>
      <c r="O24" s="494"/>
    </row>
    <row r="25" spans="1:15" ht="30" customHeight="1" x14ac:dyDescent="0.25">
      <c r="A25" s="469" t="s">
        <v>248</v>
      </c>
      <c r="B25" s="470" t="s">
        <v>234</v>
      </c>
      <c r="C25" s="470" t="s">
        <v>249</v>
      </c>
      <c r="D25" s="470" t="s">
        <v>250</v>
      </c>
      <c r="E25" s="475" t="s">
        <v>151</v>
      </c>
      <c r="F25" s="475"/>
      <c r="G25" s="475" t="s">
        <v>464</v>
      </c>
      <c r="H25" s="476"/>
      <c r="I25" s="475"/>
      <c r="J25" s="474">
        <v>20</v>
      </c>
      <c r="K25" s="453" t="s">
        <v>464</v>
      </c>
      <c r="L25" s="450" t="s">
        <v>386</v>
      </c>
    </row>
    <row r="26" spans="1:15" ht="30" customHeight="1" x14ac:dyDescent="0.25">
      <c r="A26" s="432" t="s">
        <v>248</v>
      </c>
      <c r="B26" s="433" t="s">
        <v>236</v>
      </c>
      <c r="C26" s="433" t="s">
        <v>249</v>
      </c>
      <c r="D26" s="433" t="s">
        <v>250</v>
      </c>
      <c r="E26" s="434"/>
      <c r="F26" s="434" t="s">
        <v>461</v>
      </c>
      <c r="G26" s="437"/>
      <c r="H26" s="434" t="s">
        <v>142</v>
      </c>
      <c r="I26" s="434"/>
      <c r="J26" s="445">
        <v>20</v>
      </c>
      <c r="K26" s="434" t="s">
        <v>463</v>
      </c>
      <c r="L26" s="447" t="s">
        <v>389</v>
      </c>
      <c r="M26" s="494"/>
    </row>
    <row r="27" spans="1:15" ht="30" customHeight="1" x14ac:dyDescent="0.25">
      <c r="A27" s="409" t="s">
        <v>248</v>
      </c>
      <c r="B27" s="243" t="s">
        <v>238</v>
      </c>
      <c r="C27" s="243" t="s">
        <v>249</v>
      </c>
      <c r="D27" s="243" t="s">
        <v>250</v>
      </c>
      <c r="E27" s="410"/>
      <c r="F27" s="410" t="s">
        <v>464</v>
      </c>
      <c r="G27" s="407"/>
      <c r="H27" s="410" t="s">
        <v>185</v>
      </c>
      <c r="I27" s="410"/>
      <c r="J27" s="468">
        <v>20</v>
      </c>
      <c r="K27" s="453" t="s">
        <v>464</v>
      </c>
      <c r="L27" s="408" t="s">
        <v>385</v>
      </c>
    </row>
    <row r="28" spans="1:15" ht="30" customHeight="1" x14ac:dyDescent="0.25">
      <c r="A28" s="432" t="s">
        <v>248</v>
      </c>
      <c r="B28" s="433" t="s">
        <v>239</v>
      </c>
      <c r="C28" s="433" t="s">
        <v>249</v>
      </c>
      <c r="D28" s="433" t="s">
        <v>276</v>
      </c>
      <c r="E28" s="434"/>
      <c r="F28" s="434" t="s">
        <v>142</v>
      </c>
      <c r="G28" s="436"/>
      <c r="H28" s="434" t="s">
        <v>461</v>
      </c>
      <c r="I28" s="434"/>
      <c r="J28" s="445">
        <v>20</v>
      </c>
      <c r="K28" s="434" t="s">
        <v>458</v>
      </c>
      <c r="L28" s="447" t="s">
        <v>389</v>
      </c>
      <c r="M28" s="494"/>
    </row>
    <row r="29" spans="1:15" ht="30" x14ac:dyDescent="0.25">
      <c r="A29" s="426" t="s">
        <v>274</v>
      </c>
      <c r="B29" s="427" t="s">
        <v>265</v>
      </c>
      <c r="C29" s="39" t="s">
        <v>275</v>
      </c>
      <c r="D29" s="427" t="s">
        <v>276</v>
      </c>
      <c r="E29" s="424" t="s">
        <v>185</v>
      </c>
      <c r="F29" s="438"/>
      <c r="G29" s="424"/>
      <c r="H29" s="439"/>
      <c r="I29" s="424" t="s">
        <v>461</v>
      </c>
      <c r="J29" s="439">
        <v>25</v>
      </c>
      <c r="K29" s="453" t="s">
        <v>464</v>
      </c>
      <c r="L29" s="429" t="s">
        <v>384</v>
      </c>
    </row>
    <row r="30" spans="1:15" ht="30" customHeight="1" x14ac:dyDescent="0.25">
      <c r="A30" s="483" t="s">
        <v>274</v>
      </c>
      <c r="B30" s="484" t="s">
        <v>268</v>
      </c>
      <c r="C30" s="485" t="s">
        <v>275</v>
      </c>
      <c r="D30" s="484" t="s">
        <v>276</v>
      </c>
      <c r="E30" s="489"/>
      <c r="F30" s="489" t="s">
        <v>454</v>
      </c>
      <c r="G30" s="489"/>
      <c r="H30" s="490" t="s">
        <v>464</v>
      </c>
      <c r="I30" s="489"/>
      <c r="J30" s="488">
        <v>25</v>
      </c>
      <c r="K30" s="453" t="s">
        <v>464</v>
      </c>
      <c r="L30" s="460" t="s">
        <v>387</v>
      </c>
    </row>
    <row r="31" spans="1:15" ht="30" customHeight="1" x14ac:dyDescent="0.25">
      <c r="A31" s="483" t="s">
        <v>274</v>
      </c>
      <c r="B31" s="484" t="s">
        <v>269</v>
      </c>
      <c r="C31" s="485" t="s">
        <v>275</v>
      </c>
      <c r="D31" s="484" t="s">
        <v>413</v>
      </c>
      <c r="E31" s="489" t="s">
        <v>151</v>
      </c>
      <c r="F31" s="489"/>
      <c r="G31" s="489"/>
      <c r="H31" s="490" t="s">
        <v>473</v>
      </c>
      <c r="I31" s="489"/>
      <c r="J31" s="488">
        <v>25</v>
      </c>
      <c r="K31" s="453" t="s">
        <v>463</v>
      </c>
      <c r="L31" s="460" t="s">
        <v>387</v>
      </c>
    </row>
    <row r="32" spans="1:15" ht="30" customHeight="1" x14ac:dyDescent="0.25">
      <c r="A32" s="409" t="s">
        <v>274</v>
      </c>
      <c r="B32" s="243" t="s">
        <v>470</v>
      </c>
      <c r="C32" s="246" t="s">
        <v>275</v>
      </c>
      <c r="D32" s="243" t="s">
        <v>413</v>
      </c>
      <c r="E32" s="410"/>
      <c r="F32" s="410" t="s">
        <v>185</v>
      </c>
      <c r="G32" s="410"/>
      <c r="H32" s="411" t="s">
        <v>443</v>
      </c>
      <c r="I32" s="410"/>
      <c r="J32" s="468">
        <v>25</v>
      </c>
      <c r="K32" s="453" t="s">
        <v>464</v>
      </c>
      <c r="L32" s="408" t="s">
        <v>385</v>
      </c>
    </row>
    <row r="33" spans="1:14" ht="26.25" x14ac:dyDescent="0.25">
      <c r="A33" s="440" t="s">
        <v>297</v>
      </c>
      <c r="B33" s="441" t="s">
        <v>298</v>
      </c>
      <c r="C33" s="441" t="s">
        <v>299</v>
      </c>
      <c r="D33" s="441" t="s">
        <v>300</v>
      </c>
      <c r="E33" s="442" t="s">
        <v>301</v>
      </c>
      <c r="F33" s="442"/>
      <c r="G33" s="442"/>
      <c r="H33" s="443"/>
      <c r="I33" s="442"/>
      <c r="J33" s="467">
        <v>20</v>
      </c>
      <c r="K33" s="455" t="s">
        <v>301</v>
      </c>
      <c r="L33" s="463" t="s">
        <v>384</v>
      </c>
    </row>
    <row r="34" spans="1:14" ht="26.25" customHeight="1" x14ac:dyDescent="0.25">
      <c r="A34" s="483" t="s">
        <v>297</v>
      </c>
      <c r="B34" s="484" t="s">
        <v>302</v>
      </c>
      <c r="C34" s="484" t="s">
        <v>299</v>
      </c>
      <c r="D34" s="484" t="s">
        <v>300</v>
      </c>
      <c r="E34" s="489"/>
      <c r="F34" s="489"/>
      <c r="G34" s="491"/>
      <c r="H34" s="490" t="s">
        <v>301</v>
      </c>
      <c r="I34" s="489"/>
      <c r="J34" s="488">
        <v>20</v>
      </c>
      <c r="K34" s="455" t="s">
        <v>301</v>
      </c>
      <c r="L34" s="460" t="s">
        <v>387</v>
      </c>
      <c r="N34"/>
    </row>
    <row r="35" spans="1:14" ht="26.25" customHeight="1" x14ac:dyDescent="0.25">
      <c r="A35" s="409" t="s">
        <v>297</v>
      </c>
      <c r="B35" s="243" t="s">
        <v>303</v>
      </c>
      <c r="C35" s="243" t="s">
        <v>299</v>
      </c>
      <c r="D35" s="243" t="s">
        <v>300</v>
      </c>
      <c r="E35" s="410"/>
      <c r="F35" s="410" t="s">
        <v>301</v>
      </c>
      <c r="G35" s="410"/>
      <c r="H35" s="411"/>
      <c r="I35" s="414"/>
      <c r="J35" s="468">
        <v>20</v>
      </c>
      <c r="K35" s="455" t="s">
        <v>301</v>
      </c>
      <c r="L35" s="413" t="s">
        <v>385</v>
      </c>
    </row>
    <row r="38" spans="1:14" x14ac:dyDescent="0.25">
      <c r="N38"/>
    </row>
    <row r="39" spans="1:14" x14ac:dyDescent="0.25">
      <c r="N39"/>
    </row>
  </sheetData>
  <autoFilter ref="A5:L35" xr:uid="{00000000-0009-0000-0000-000005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ignoredErrors>
    <ignoredError sqref="G7:I8 E29:F35 G29:G35 H31:I31 G11:I11 E11:F12 H10:I10 H9:I9 K7:K8 J7:J8 J29:J35 J11:J28 J10 J9 H29 G13:I14 G12 I12 E15:F20 E13 K33:K35 G16:I19 H15:I15 E22:F28 E21 I30 G21:I28 G20:H20 F14 H33:I35 I32" twoDigitTextYea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8"/>
  <dimension ref="A1:P12"/>
  <sheetViews>
    <sheetView zoomScale="85" zoomScaleNormal="85" workbookViewId="0">
      <selection activeCell="D8" sqref="D8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11" style="229"/>
    <col min="12" max="12" width="22.28515625" style="229" customWidth="1"/>
    <col min="13" max="13" width="22.5703125" style="1" customWidth="1"/>
    <col min="14" max="16384" width="11" style="1"/>
  </cols>
  <sheetData>
    <row r="1" spans="1:16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6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  <c r="M2" s="499" t="s">
        <v>418</v>
      </c>
    </row>
    <row r="3" spans="1:16" ht="19.5" thickBot="1" x14ac:dyDescent="0.35">
      <c r="A3" s="1101" t="s">
        <v>416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6" ht="24" customHeight="1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27" t="s">
        <v>417</v>
      </c>
      <c r="L4" s="498"/>
    </row>
    <row r="5" spans="1:16" ht="32.25" customHeight="1" x14ac:dyDescent="0.25">
      <c r="A5" s="114" t="s">
        <v>431</v>
      </c>
      <c r="B5" s="7" t="s">
        <v>15</v>
      </c>
      <c r="C5" s="33" t="s">
        <v>60</v>
      </c>
      <c r="D5" s="8" t="s">
        <v>61</v>
      </c>
      <c r="E5" s="9"/>
      <c r="F5" s="497" t="s">
        <v>112</v>
      </c>
      <c r="G5" s="9"/>
      <c r="H5" s="38"/>
      <c r="I5" s="9"/>
      <c r="J5" s="36"/>
      <c r="K5" s="148">
        <v>30</v>
      </c>
      <c r="L5" s="494"/>
      <c r="M5" s="501"/>
      <c r="N5" s="494"/>
    </row>
    <row r="6" spans="1:16" ht="32.25" customHeight="1" x14ac:dyDescent="0.25">
      <c r="A6" s="114" t="s">
        <v>90</v>
      </c>
      <c r="B6" s="7" t="s">
        <v>67</v>
      </c>
      <c r="C6" s="8" t="s">
        <v>91</v>
      </c>
      <c r="D6" s="8" t="s">
        <v>92</v>
      </c>
      <c r="E6" s="7"/>
      <c r="F6" s="10"/>
      <c r="G6" s="434" t="s">
        <v>120</v>
      </c>
      <c r="H6" s="111"/>
      <c r="I6" s="10" t="s">
        <v>115</v>
      </c>
      <c r="J6" s="374"/>
      <c r="K6" s="148">
        <v>20</v>
      </c>
      <c r="L6" s="494"/>
    </row>
    <row r="7" spans="1:16" ht="32.25" customHeight="1" x14ac:dyDescent="0.25">
      <c r="A7" s="114" t="s">
        <v>271</v>
      </c>
      <c r="B7" s="7" t="s">
        <v>269</v>
      </c>
      <c r="C7" s="8" t="s">
        <v>272</v>
      </c>
      <c r="D7" s="8" t="s">
        <v>273</v>
      </c>
      <c r="E7" s="434" t="s">
        <v>198</v>
      </c>
      <c r="F7" s="10"/>
      <c r="G7" s="384"/>
      <c r="H7" s="111"/>
      <c r="I7" s="10"/>
      <c r="J7" s="374"/>
      <c r="K7" s="148">
        <v>30</v>
      </c>
      <c r="L7" s="494"/>
    </row>
    <row r="8" spans="1:16" ht="32.25" customHeight="1" x14ac:dyDescent="0.25">
      <c r="A8" s="114" t="s">
        <v>274</v>
      </c>
      <c r="B8" s="8" t="s">
        <v>470</v>
      </c>
      <c r="C8" s="155" t="s">
        <v>275</v>
      </c>
      <c r="D8" s="8" t="s">
        <v>413</v>
      </c>
      <c r="E8" s="10"/>
      <c r="F8" s="10" t="s">
        <v>185</v>
      </c>
      <c r="G8" s="10"/>
      <c r="H8" s="435" t="s">
        <v>151</v>
      </c>
      <c r="I8" s="10"/>
      <c r="J8" s="374"/>
      <c r="K8" s="148">
        <v>25</v>
      </c>
      <c r="L8" s="494"/>
      <c r="M8" s="446"/>
      <c r="N8" s="494"/>
      <c r="O8" s="446"/>
      <c r="P8" s="494"/>
    </row>
    <row r="9" spans="1:16" ht="32.25" customHeight="1" x14ac:dyDescent="0.25">
      <c r="A9" s="114" t="s">
        <v>291</v>
      </c>
      <c r="B9" s="7" t="s">
        <v>268</v>
      </c>
      <c r="C9" s="123" t="s">
        <v>292</v>
      </c>
      <c r="D9" s="123" t="s">
        <v>295</v>
      </c>
      <c r="E9" s="10" t="s">
        <v>112</v>
      </c>
      <c r="F9" s="10"/>
      <c r="G9" s="434" t="s">
        <v>112</v>
      </c>
      <c r="H9" s="111"/>
      <c r="I9" s="10"/>
      <c r="J9" s="374"/>
      <c r="K9" s="148">
        <v>25</v>
      </c>
      <c r="L9" s="494"/>
    </row>
    <row r="11" spans="1:16" x14ac:dyDescent="0.25">
      <c r="C11"/>
    </row>
    <row r="12" spans="1:16" x14ac:dyDescent="0.25">
      <c r="C12"/>
    </row>
  </sheetData>
  <autoFilter ref="A4:J9" xr:uid="{00000000-0009-0000-0000-000006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ignoredErrors>
    <ignoredError sqref="F8:J9 G6" twoDigitTextYea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9"/>
  <dimension ref="A1:I198"/>
  <sheetViews>
    <sheetView topLeftCell="A142" zoomScaleNormal="100" workbookViewId="0">
      <selection activeCell="F39" sqref="F39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51" style="1" customWidth="1"/>
    <col min="4" max="4" width="15.28515625" style="12" customWidth="1"/>
    <col min="5" max="5" width="13.140625" style="12" customWidth="1"/>
    <col min="6" max="6" width="15.42578125" style="12" customWidth="1"/>
    <col min="7" max="7" width="13" style="12" customWidth="1"/>
    <col min="8" max="8" width="12.7109375" style="12" customWidth="1"/>
    <col min="9" max="9" width="11.42578125" style="158" customWidth="1"/>
    <col min="10" max="16384" width="11" style="1"/>
  </cols>
  <sheetData>
    <row r="1" spans="1:9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"/>
    </row>
    <row r="2" spans="1:9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"/>
    </row>
    <row r="3" spans="1:9" ht="18.75" x14ac:dyDescent="0.3">
      <c r="A3" s="1101" t="s">
        <v>416</v>
      </c>
      <c r="B3" s="1101"/>
      <c r="C3" s="1101"/>
      <c r="D3" s="1101"/>
      <c r="E3" s="1101"/>
      <c r="F3" s="1101"/>
      <c r="G3" s="1101"/>
      <c r="H3" s="1101"/>
      <c r="I3" s="1"/>
    </row>
    <row r="4" spans="1:9" ht="19.5" thickBot="1" x14ac:dyDescent="0.35">
      <c r="A4" s="2"/>
      <c r="B4" s="2"/>
      <c r="C4" s="3" t="s">
        <v>3</v>
      </c>
      <c r="D4" s="1"/>
      <c r="E4" s="1"/>
      <c r="F4" s="1"/>
      <c r="G4" s="1"/>
      <c r="H4" s="1"/>
      <c r="I4" s="1"/>
    </row>
    <row r="5" spans="1:9" ht="24" customHeight="1" thickBot="1" x14ac:dyDescent="0.3">
      <c r="A5" s="4" t="s">
        <v>4</v>
      </c>
      <c r="B5" s="5" t="s">
        <v>5</v>
      </c>
      <c r="C5" s="5" t="s">
        <v>6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</row>
    <row r="6" spans="1:9" ht="32.25" customHeight="1" x14ac:dyDescent="0.25">
      <c r="A6" s="129" t="s">
        <v>419</v>
      </c>
      <c r="B6" s="128" t="s">
        <v>15</v>
      </c>
      <c r="C6" s="129" t="s">
        <v>16</v>
      </c>
      <c r="D6" s="368" t="s">
        <v>198</v>
      </c>
      <c r="E6" s="368"/>
      <c r="F6" s="368"/>
      <c r="G6" s="368"/>
      <c r="H6" s="368" t="s">
        <v>198</v>
      </c>
      <c r="I6" s="124"/>
    </row>
    <row r="7" spans="1:9" ht="32.25" customHeight="1" x14ac:dyDescent="0.25">
      <c r="A7" s="8" t="s">
        <v>419</v>
      </c>
      <c r="B7" s="7" t="s">
        <v>21</v>
      </c>
      <c r="C7" s="8" t="s">
        <v>16</v>
      </c>
      <c r="D7" s="9"/>
      <c r="E7" s="9" t="s">
        <v>198</v>
      </c>
      <c r="F7" s="9"/>
      <c r="G7" s="9" t="s">
        <v>198</v>
      </c>
      <c r="H7" s="9"/>
      <c r="I7" s="36"/>
    </row>
    <row r="8" spans="1:9" ht="32.25" customHeight="1" x14ac:dyDescent="0.25">
      <c r="A8" s="8" t="s">
        <v>419</v>
      </c>
      <c r="B8" s="8" t="s">
        <v>49</v>
      </c>
      <c r="C8" s="8" t="s">
        <v>16</v>
      </c>
      <c r="D8" s="9" t="s">
        <v>198</v>
      </c>
      <c r="E8" s="9"/>
      <c r="F8" s="9"/>
      <c r="G8" s="9" t="s">
        <v>198</v>
      </c>
      <c r="H8" s="9"/>
      <c r="I8" s="36"/>
    </row>
    <row r="9" spans="1:9" ht="32.25" customHeight="1" x14ac:dyDescent="0.25">
      <c r="A9" s="8" t="s">
        <v>419</v>
      </c>
      <c r="B9" s="8" t="s">
        <v>420</v>
      </c>
      <c r="C9" s="8" t="s">
        <v>16</v>
      </c>
      <c r="D9" s="9"/>
      <c r="E9" s="9"/>
      <c r="F9" s="9" t="s">
        <v>198</v>
      </c>
      <c r="G9" s="9"/>
      <c r="H9" s="9" t="s">
        <v>198</v>
      </c>
      <c r="I9" s="36"/>
    </row>
    <row r="10" spans="1:9" ht="32.25" customHeight="1" x14ac:dyDescent="0.25">
      <c r="A10" s="8" t="s">
        <v>421</v>
      </c>
      <c r="B10" s="7" t="s">
        <v>15</v>
      </c>
      <c r="C10" s="8" t="s">
        <v>422</v>
      </c>
      <c r="D10" s="9"/>
      <c r="E10" s="9" t="s">
        <v>120</v>
      </c>
      <c r="F10" s="9"/>
      <c r="G10" s="9"/>
      <c r="H10" s="9" t="s">
        <v>112</v>
      </c>
      <c r="I10" s="36"/>
    </row>
    <row r="11" spans="1:9" ht="32.25" customHeight="1" x14ac:dyDescent="0.25">
      <c r="A11" s="248" t="s">
        <v>421</v>
      </c>
      <c r="B11" s="248" t="s">
        <v>21</v>
      </c>
      <c r="C11" s="248" t="s">
        <v>422</v>
      </c>
      <c r="D11" s="507" t="s">
        <v>280</v>
      </c>
      <c r="E11" s="507"/>
      <c r="F11" s="507" t="s">
        <v>280</v>
      </c>
      <c r="G11" s="507"/>
      <c r="H11" s="507"/>
      <c r="I11" s="508"/>
    </row>
    <row r="12" spans="1:9" ht="32.25" customHeight="1" x14ac:dyDescent="0.25">
      <c r="A12" s="8" t="s">
        <v>421</v>
      </c>
      <c r="B12" s="8" t="s">
        <v>49</v>
      </c>
      <c r="C12" s="8" t="s">
        <v>422</v>
      </c>
      <c r="D12" s="9"/>
      <c r="E12" s="9" t="s">
        <v>198</v>
      </c>
      <c r="F12" s="9"/>
      <c r="G12" s="9"/>
      <c r="H12" s="9" t="s">
        <v>198</v>
      </c>
      <c r="I12" s="36"/>
    </row>
    <row r="13" spans="1:9" ht="32.25" customHeight="1" x14ac:dyDescent="0.25">
      <c r="A13" s="8" t="s">
        <v>421</v>
      </c>
      <c r="B13" s="8" t="s">
        <v>420</v>
      </c>
      <c r="C13" s="8" t="s">
        <v>422</v>
      </c>
      <c r="D13" s="9" t="s">
        <v>205</v>
      </c>
      <c r="E13" s="9"/>
      <c r="F13" s="9"/>
      <c r="G13" s="9" t="s">
        <v>120</v>
      </c>
      <c r="H13" s="9"/>
      <c r="I13" s="36"/>
    </row>
    <row r="14" spans="1:9" ht="32.25" customHeight="1" x14ac:dyDescent="0.25">
      <c r="A14" s="8" t="s">
        <v>423</v>
      </c>
      <c r="B14" s="7" t="s">
        <v>15</v>
      </c>
      <c r="C14" s="8" t="s">
        <v>31</v>
      </c>
      <c r="D14" s="9"/>
      <c r="E14" s="9" t="s">
        <v>120</v>
      </c>
      <c r="F14" s="9"/>
      <c r="G14" s="9"/>
      <c r="H14" s="9"/>
      <c r="I14" s="36"/>
    </row>
    <row r="15" spans="1:9" ht="32.25" customHeight="1" x14ac:dyDescent="0.25">
      <c r="A15" s="8" t="s">
        <v>423</v>
      </c>
      <c r="B15" s="7" t="s">
        <v>21</v>
      </c>
      <c r="C15" s="8" t="s">
        <v>31</v>
      </c>
      <c r="D15" s="9"/>
      <c r="E15" s="9"/>
      <c r="F15" s="9"/>
      <c r="G15" s="38"/>
      <c r="H15" s="9" t="s">
        <v>198</v>
      </c>
      <c r="I15" s="36"/>
    </row>
    <row r="16" spans="1:9" ht="32.25" customHeight="1" x14ac:dyDescent="0.25">
      <c r="A16" s="8" t="s">
        <v>423</v>
      </c>
      <c r="B16" s="8" t="s">
        <v>49</v>
      </c>
      <c r="C16" s="8" t="s">
        <v>31</v>
      </c>
      <c r="D16" s="9"/>
      <c r="E16" s="9"/>
      <c r="F16" s="9"/>
      <c r="G16" s="38"/>
      <c r="H16" s="9" t="s">
        <v>205</v>
      </c>
      <c r="I16" s="36"/>
    </row>
    <row r="17" spans="1:9" ht="32.25" customHeight="1" x14ac:dyDescent="0.25">
      <c r="A17" s="247" t="s">
        <v>424</v>
      </c>
      <c r="B17" s="248" t="s">
        <v>15</v>
      </c>
      <c r="C17" s="248" t="s">
        <v>38</v>
      </c>
      <c r="D17" s="507" t="s">
        <v>198</v>
      </c>
      <c r="E17" s="507"/>
      <c r="F17" s="507"/>
      <c r="G17" s="509"/>
      <c r="H17" s="507"/>
      <c r="I17" s="508"/>
    </row>
    <row r="18" spans="1:9" ht="31.5" customHeight="1" x14ac:dyDescent="0.25">
      <c r="A18" s="114" t="s">
        <v>424</v>
      </c>
      <c r="B18" s="7" t="s">
        <v>21</v>
      </c>
      <c r="C18" s="8" t="s">
        <v>38</v>
      </c>
      <c r="D18" s="9"/>
      <c r="E18" s="9" t="s">
        <v>205</v>
      </c>
      <c r="F18" s="9"/>
      <c r="G18" s="38"/>
      <c r="H18" s="9"/>
      <c r="I18" s="36"/>
    </row>
    <row r="19" spans="1:9" ht="31.5" customHeight="1" x14ac:dyDescent="0.25">
      <c r="A19" s="114" t="s">
        <v>424</v>
      </c>
      <c r="B19" s="8" t="s">
        <v>49</v>
      </c>
      <c r="C19" s="8" t="s">
        <v>38</v>
      </c>
      <c r="D19" s="9" t="s">
        <v>198</v>
      </c>
      <c r="E19" s="9"/>
      <c r="F19" s="9"/>
      <c r="G19" s="38"/>
      <c r="H19" s="9"/>
      <c r="I19" s="36"/>
    </row>
    <row r="20" spans="1:9" ht="31.5" customHeight="1" x14ac:dyDescent="0.25">
      <c r="A20" s="114" t="s">
        <v>424</v>
      </c>
      <c r="B20" s="8" t="s">
        <v>420</v>
      </c>
      <c r="C20" s="8" t="s">
        <v>38</v>
      </c>
      <c r="D20" s="9"/>
      <c r="E20" s="9"/>
      <c r="F20" s="9"/>
      <c r="G20" s="38"/>
      <c r="H20" s="9" t="s">
        <v>120</v>
      </c>
      <c r="I20" s="36"/>
    </row>
    <row r="21" spans="1:9" ht="32.25" customHeight="1" x14ac:dyDescent="0.25">
      <c r="A21" s="114" t="s">
        <v>426</v>
      </c>
      <c r="B21" s="7" t="s">
        <v>15</v>
      </c>
      <c r="C21" s="8" t="s">
        <v>427</v>
      </c>
      <c r="D21" s="9" t="s">
        <v>152</v>
      </c>
      <c r="E21" s="9"/>
      <c r="F21" s="9" t="s">
        <v>152</v>
      </c>
      <c r="G21" s="38"/>
      <c r="H21" s="9"/>
      <c r="I21" s="36"/>
    </row>
    <row r="22" spans="1:9" ht="32.25" customHeight="1" x14ac:dyDescent="0.25">
      <c r="A22" s="114" t="s">
        <v>426</v>
      </c>
      <c r="B22" s="7" t="s">
        <v>21</v>
      </c>
      <c r="C22" s="8" t="s">
        <v>427</v>
      </c>
      <c r="D22" s="9"/>
      <c r="E22" s="9" t="s">
        <v>151</v>
      </c>
      <c r="F22" s="9"/>
      <c r="G22" s="38" t="s">
        <v>151</v>
      </c>
      <c r="H22" s="9"/>
      <c r="I22" s="36"/>
    </row>
    <row r="23" spans="1:9" ht="32.25" customHeight="1" x14ac:dyDescent="0.25">
      <c r="A23" s="114" t="s">
        <v>426</v>
      </c>
      <c r="B23" s="7" t="s">
        <v>49</v>
      </c>
      <c r="C23" s="8" t="s">
        <v>427</v>
      </c>
      <c r="D23" s="9" t="s">
        <v>152</v>
      </c>
      <c r="E23" s="9"/>
      <c r="F23" s="9" t="s">
        <v>152</v>
      </c>
      <c r="G23" s="38"/>
      <c r="H23" s="9"/>
      <c r="I23" s="36"/>
    </row>
    <row r="24" spans="1:9" ht="32.25" customHeight="1" x14ac:dyDescent="0.25">
      <c r="A24" s="114" t="s">
        <v>426</v>
      </c>
      <c r="B24" s="8" t="s">
        <v>420</v>
      </c>
      <c r="C24" s="8" t="s">
        <v>427</v>
      </c>
      <c r="D24" s="9" t="s">
        <v>151</v>
      </c>
      <c r="E24" s="9"/>
      <c r="F24" s="9" t="s">
        <v>151</v>
      </c>
      <c r="G24" s="38"/>
      <c r="H24" s="9"/>
      <c r="I24" s="36"/>
    </row>
    <row r="25" spans="1:9" ht="32.25" customHeight="1" x14ac:dyDescent="0.25">
      <c r="A25" s="114" t="s">
        <v>428</v>
      </c>
      <c r="B25" s="7" t="s">
        <v>15</v>
      </c>
      <c r="C25" s="8" t="s">
        <v>77</v>
      </c>
      <c r="D25" s="9"/>
      <c r="E25" s="9"/>
      <c r="F25" s="9"/>
      <c r="G25" s="38" t="s">
        <v>205</v>
      </c>
      <c r="H25" s="9"/>
      <c r="I25" s="36"/>
    </row>
    <row r="26" spans="1:9" ht="32.25" customHeight="1" x14ac:dyDescent="0.25">
      <c r="A26" s="114" t="s">
        <v>428</v>
      </c>
      <c r="B26" s="8" t="s">
        <v>21</v>
      </c>
      <c r="C26" s="8" t="s">
        <v>77</v>
      </c>
      <c r="D26" s="9" t="s">
        <v>198</v>
      </c>
      <c r="E26" s="9"/>
      <c r="F26" s="9"/>
      <c r="G26" s="38"/>
      <c r="H26" s="9"/>
      <c r="I26" s="36"/>
    </row>
    <row r="27" spans="1:9" ht="32.25" customHeight="1" x14ac:dyDescent="0.25">
      <c r="A27" s="114" t="s">
        <v>428</v>
      </c>
      <c r="B27" s="8" t="s">
        <v>49</v>
      </c>
      <c r="C27" s="8" t="s">
        <v>77</v>
      </c>
      <c r="D27" s="9"/>
      <c r="E27" s="9" t="s">
        <v>120</v>
      </c>
      <c r="F27" s="9"/>
      <c r="G27" s="38"/>
      <c r="H27" s="9"/>
      <c r="I27" s="36"/>
    </row>
    <row r="28" spans="1:9" ht="32.25" customHeight="1" x14ac:dyDescent="0.25">
      <c r="A28" s="114" t="s">
        <v>431</v>
      </c>
      <c r="B28" s="7" t="s">
        <v>15</v>
      </c>
      <c r="C28" s="33" t="s">
        <v>60</v>
      </c>
      <c r="D28" s="368"/>
      <c r="E28" s="9" t="s">
        <v>112</v>
      </c>
      <c r="F28" s="9"/>
      <c r="G28" s="38"/>
      <c r="H28" s="9"/>
      <c r="I28" s="36"/>
    </row>
    <row r="29" spans="1:9" ht="32.25" customHeight="1" x14ac:dyDescent="0.25">
      <c r="A29" s="114" t="s">
        <v>431</v>
      </c>
      <c r="B29" s="8" t="s">
        <v>21</v>
      </c>
      <c r="C29" s="33" t="s">
        <v>60</v>
      </c>
      <c r="D29" s="9"/>
      <c r="E29" s="9"/>
      <c r="F29" s="9" t="s">
        <v>433</v>
      </c>
      <c r="G29" s="38"/>
      <c r="H29" s="9"/>
      <c r="I29" s="36"/>
    </row>
    <row r="30" spans="1:9" ht="32.25" customHeight="1" x14ac:dyDescent="0.25">
      <c r="A30" s="114" t="s">
        <v>431</v>
      </c>
      <c r="B30" s="8" t="s">
        <v>49</v>
      </c>
      <c r="C30" s="33" t="s">
        <v>60</v>
      </c>
      <c r="D30" s="9"/>
      <c r="E30" s="9"/>
      <c r="F30" s="9"/>
      <c r="G30" s="38" t="s">
        <v>120</v>
      </c>
      <c r="H30" s="9"/>
      <c r="I30" s="36"/>
    </row>
    <row r="31" spans="1:9" ht="32.25" customHeight="1" thickBot="1" x14ac:dyDescent="0.35">
      <c r="A31" s="2"/>
      <c r="B31" s="2"/>
      <c r="C31" s="3" t="s">
        <v>65</v>
      </c>
      <c r="D31" s="11"/>
      <c r="E31" s="11"/>
      <c r="F31" s="11"/>
      <c r="G31" s="11"/>
      <c r="H31" s="11"/>
    </row>
    <row r="32" spans="1:9" ht="30.75" customHeight="1" thickBot="1" x14ac:dyDescent="0.3">
      <c r="A32" s="322" t="s">
        <v>4</v>
      </c>
      <c r="B32" s="323" t="s">
        <v>5</v>
      </c>
      <c r="C32" s="323" t="s">
        <v>6</v>
      </c>
      <c r="D32" s="160" t="s">
        <v>8</v>
      </c>
      <c r="E32" s="160" t="s">
        <v>9</v>
      </c>
      <c r="F32" s="160" t="s">
        <v>10</v>
      </c>
      <c r="G32" s="160" t="s">
        <v>11</v>
      </c>
      <c r="H32" s="160" t="s">
        <v>12</v>
      </c>
      <c r="I32" s="27" t="s">
        <v>13</v>
      </c>
    </row>
    <row r="33" spans="1:9" ht="32.25" customHeight="1" x14ac:dyDescent="0.25">
      <c r="A33" s="371" t="s">
        <v>66</v>
      </c>
      <c r="B33" s="128" t="s">
        <v>67</v>
      </c>
      <c r="C33" s="129" t="s">
        <v>68</v>
      </c>
      <c r="D33" s="130" t="s">
        <v>112</v>
      </c>
      <c r="E33" s="130"/>
      <c r="F33" s="130"/>
      <c r="G33" s="131"/>
      <c r="H33" s="130"/>
      <c r="I33" s="124"/>
    </row>
    <row r="34" spans="1:9" ht="32.25" customHeight="1" x14ac:dyDescent="0.25">
      <c r="A34" s="371" t="s">
        <v>66</v>
      </c>
      <c r="B34" s="7" t="s">
        <v>71</v>
      </c>
      <c r="C34" s="8" t="s">
        <v>68</v>
      </c>
      <c r="D34" s="10" t="s">
        <v>115</v>
      </c>
      <c r="E34" s="10"/>
      <c r="F34" s="13"/>
      <c r="G34" s="111"/>
      <c r="H34" s="10"/>
      <c r="I34" s="36"/>
    </row>
    <row r="35" spans="1:9" ht="36.950000000000003" customHeight="1" x14ac:dyDescent="0.25">
      <c r="A35" s="114" t="s">
        <v>76</v>
      </c>
      <c r="B35" s="7" t="s">
        <v>67</v>
      </c>
      <c r="C35" s="8" t="s">
        <v>77</v>
      </c>
      <c r="D35" s="10" t="s">
        <v>205</v>
      </c>
      <c r="E35" s="10"/>
      <c r="F35" s="10"/>
      <c r="G35" s="111"/>
      <c r="H35" s="10"/>
      <c r="I35" s="36"/>
    </row>
    <row r="36" spans="1:9" ht="36.75" customHeight="1" x14ac:dyDescent="0.25">
      <c r="A36" s="114" t="s">
        <v>76</v>
      </c>
      <c r="B36" s="248" t="s">
        <v>71</v>
      </c>
      <c r="C36" s="248" t="s">
        <v>77</v>
      </c>
      <c r="D36" s="375"/>
      <c r="E36" s="375"/>
      <c r="F36" s="375"/>
      <c r="G36" s="376" t="s">
        <v>112</v>
      </c>
      <c r="H36" s="375"/>
      <c r="I36" s="508"/>
    </row>
    <row r="37" spans="1:9" ht="32.25" customHeight="1" x14ac:dyDescent="0.25">
      <c r="A37" s="114" t="s">
        <v>82</v>
      </c>
      <c r="B37" s="7" t="s">
        <v>67</v>
      </c>
      <c r="C37" s="8" t="s">
        <v>83</v>
      </c>
      <c r="D37" s="10"/>
      <c r="E37" s="10" t="s">
        <v>112</v>
      </c>
      <c r="F37" s="10"/>
      <c r="G37" s="111" t="s">
        <v>120</v>
      </c>
      <c r="H37" s="10"/>
      <c r="I37" s="36"/>
    </row>
    <row r="38" spans="1:9" ht="32.25" customHeight="1" x14ac:dyDescent="0.25">
      <c r="A38" s="114" t="s">
        <v>82</v>
      </c>
      <c r="B38" s="7" t="s">
        <v>71</v>
      </c>
      <c r="C38" s="8" t="s">
        <v>83</v>
      </c>
      <c r="D38" s="10"/>
      <c r="E38" s="10" t="s">
        <v>205</v>
      </c>
      <c r="F38" s="10"/>
      <c r="G38" s="111" t="s">
        <v>205</v>
      </c>
      <c r="H38" s="10"/>
      <c r="I38" s="36"/>
    </row>
    <row r="39" spans="1:9" ht="32.25" customHeight="1" x14ac:dyDescent="0.25">
      <c r="A39" s="114" t="s">
        <v>90</v>
      </c>
      <c r="B39" s="7" t="s">
        <v>67</v>
      </c>
      <c r="C39" s="8" t="s">
        <v>91</v>
      </c>
      <c r="D39" s="7"/>
      <c r="E39" s="10"/>
      <c r="F39" s="10" t="s">
        <v>120</v>
      </c>
      <c r="G39" s="111"/>
      <c r="H39" s="10" t="s">
        <v>115</v>
      </c>
      <c r="I39" s="36"/>
    </row>
    <row r="40" spans="1:9" ht="32.25" customHeight="1" x14ac:dyDescent="0.25">
      <c r="A40" s="114" t="s">
        <v>90</v>
      </c>
      <c r="B40" s="7" t="s">
        <v>71</v>
      </c>
      <c r="C40" s="8" t="s">
        <v>91</v>
      </c>
      <c r="D40" s="7"/>
      <c r="E40" s="10"/>
      <c r="F40" s="10" t="s">
        <v>112</v>
      </c>
      <c r="G40" s="111"/>
      <c r="H40" s="10" t="s">
        <v>112</v>
      </c>
      <c r="I40" s="36"/>
    </row>
    <row r="41" spans="1:9" ht="32.25" customHeight="1" x14ac:dyDescent="0.25">
      <c r="A41" s="114" t="s">
        <v>90</v>
      </c>
      <c r="B41" s="7" t="s">
        <v>73</v>
      </c>
      <c r="C41" s="8" t="s">
        <v>91</v>
      </c>
      <c r="D41" s="10"/>
      <c r="E41" s="10" t="s">
        <v>198</v>
      </c>
      <c r="F41" s="10"/>
      <c r="G41" s="111" t="s">
        <v>198</v>
      </c>
      <c r="H41" s="10"/>
      <c r="I41" s="36"/>
    </row>
    <row r="42" spans="1:9" ht="35.25" customHeight="1" x14ac:dyDescent="0.25">
      <c r="A42" s="114" t="s">
        <v>101</v>
      </c>
      <c r="B42" s="8" t="s">
        <v>67</v>
      </c>
      <c r="C42" s="8" t="s">
        <v>102</v>
      </c>
      <c r="D42" s="10"/>
      <c r="E42" s="10" t="s">
        <v>205</v>
      </c>
      <c r="F42" s="10"/>
      <c r="G42" s="10" t="s">
        <v>205</v>
      </c>
      <c r="H42" s="10"/>
      <c r="I42" s="36"/>
    </row>
    <row r="43" spans="1:9" ht="36" customHeight="1" x14ac:dyDescent="0.25">
      <c r="A43" s="114" t="s">
        <v>101</v>
      </c>
      <c r="B43" s="7" t="s">
        <v>71</v>
      </c>
      <c r="C43" s="8" t="s">
        <v>102</v>
      </c>
      <c r="D43" s="10" t="s">
        <v>198</v>
      </c>
      <c r="E43" s="10"/>
      <c r="F43" s="10" t="s">
        <v>205</v>
      </c>
      <c r="G43" s="111"/>
      <c r="H43" s="10"/>
      <c r="I43" s="36"/>
    </row>
    <row r="44" spans="1:9" ht="37.5" customHeight="1" x14ac:dyDescent="0.25">
      <c r="A44" s="114" t="s">
        <v>101</v>
      </c>
      <c r="B44" s="7" t="s">
        <v>73</v>
      </c>
      <c r="C44" s="8" t="s">
        <v>102</v>
      </c>
      <c r="D44" s="10"/>
      <c r="E44" s="10"/>
      <c r="F44" s="10" t="s">
        <v>198</v>
      </c>
      <c r="G44" s="111"/>
      <c r="H44" s="10" t="s">
        <v>198</v>
      </c>
      <c r="I44" s="36"/>
    </row>
    <row r="45" spans="1:9" ht="32.25" customHeight="1" x14ac:dyDescent="0.25">
      <c r="A45" s="114" t="s">
        <v>109</v>
      </c>
      <c r="B45" s="7" t="s">
        <v>67</v>
      </c>
      <c r="C45" s="8" t="s">
        <v>110</v>
      </c>
      <c r="D45" s="10"/>
      <c r="E45" s="10" t="s">
        <v>115</v>
      </c>
      <c r="F45" s="10" t="s">
        <v>112</v>
      </c>
      <c r="G45" s="10" t="s">
        <v>112</v>
      </c>
      <c r="H45" s="10"/>
      <c r="I45" s="36"/>
    </row>
    <row r="46" spans="1:9" ht="32.25" customHeight="1" x14ac:dyDescent="0.25">
      <c r="A46" s="114" t="s">
        <v>109</v>
      </c>
      <c r="B46" s="7" t="s">
        <v>71</v>
      </c>
      <c r="C46" s="8" t="s">
        <v>110</v>
      </c>
      <c r="D46" s="10"/>
      <c r="E46" s="10" t="s">
        <v>112</v>
      </c>
      <c r="F46" s="10" t="s">
        <v>115</v>
      </c>
      <c r="G46" s="10" t="s">
        <v>115</v>
      </c>
      <c r="H46" s="10"/>
      <c r="I46" s="36"/>
    </row>
    <row r="47" spans="1:9" ht="32.25" customHeight="1" x14ac:dyDescent="0.25">
      <c r="A47" s="114" t="s">
        <v>109</v>
      </c>
      <c r="B47" s="7" t="s">
        <v>73</v>
      </c>
      <c r="C47" s="8" t="s">
        <v>110</v>
      </c>
      <c r="D47" s="10" t="s">
        <v>120</v>
      </c>
      <c r="E47" s="10"/>
      <c r="F47" s="10"/>
      <c r="G47" s="10" t="s">
        <v>115</v>
      </c>
      <c r="H47" s="10" t="s">
        <v>205</v>
      </c>
      <c r="I47" s="36"/>
    </row>
    <row r="48" spans="1:9" ht="32.25" customHeight="1" thickBot="1" x14ac:dyDescent="0.35">
      <c r="A48" s="2"/>
      <c r="B48" s="2"/>
      <c r="C48" s="3" t="s">
        <v>440</v>
      </c>
      <c r="D48" s="11"/>
      <c r="E48" s="11"/>
      <c r="F48" s="11"/>
      <c r="G48" s="11"/>
      <c r="H48" s="11"/>
    </row>
    <row r="49" spans="1:9" ht="30.75" customHeight="1" thickBot="1" x14ac:dyDescent="0.3">
      <c r="A49" s="322" t="s">
        <v>4</v>
      </c>
      <c r="B49" s="323" t="s">
        <v>5</v>
      </c>
      <c r="C49" s="323" t="s">
        <v>6</v>
      </c>
      <c r="D49" s="160" t="s">
        <v>8</v>
      </c>
      <c r="E49" s="160" t="s">
        <v>9</v>
      </c>
      <c r="F49" s="160" t="s">
        <v>10</v>
      </c>
      <c r="G49" s="160" t="s">
        <v>11</v>
      </c>
      <c r="H49" s="160" t="s">
        <v>12</v>
      </c>
      <c r="I49" s="27" t="s">
        <v>13</v>
      </c>
    </row>
    <row r="50" spans="1:9" ht="32.25" customHeight="1" x14ac:dyDescent="0.25">
      <c r="A50" s="371" t="s">
        <v>124</v>
      </c>
      <c r="B50" s="128" t="s">
        <v>125</v>
      </c>
      <c r="C50" s="129" t="s">
        <v>126</v>
      </c>
      <c r="D50" s="130"/>
      <c r="E50" s="130" t="s">
        <v>120</v>
      </c>
      <c r="F50" s="130"/>
      <c r="G50" s="133"/>
      <c r="H50" s="134"/>
      <c r="I50" s="124"/>
    </row>
    <row r="51" spans="1:9" ht="32.25" customHeight="1" x14ac:dyDescent="0.25">
      <c r="A51" s="371" t="s">
        <v>124</v>
      </c>
      <c r="B51" s="7" t="s">
        <v>129</v>
      </c>
      <c r="C51" s="8" t="s">
        <v>126</v>
      </c>
      <c r="D51" s="10"/>
      <c r="E51" s="10"/>
      <c r="F51" s="10"/>
      <c r="G51" s="111" t="s">
        <v>120</v>
      </c>
      <c r="H51" s="54"/>
      <c r="I51" s="36"/>
    </row>
    <row r="52" spans="1:9" ht="32.25" customHeight="1" x14ac:dyDescent="0.25">
      <c r="A52" s="371" t="s">
        <v>124</v>
      </c>
      <c r="B52" s="129" t="s">
        <v>146</v>
      </c>
      <c r="C52" s="129" t="s">
        <v>126</v>
      </c>
      <c r="D52" s="130"/>
      <c r="E52" s="130"/>
      <c r="F52" s="130"/>
      <c r="G52" s="133" t="s">
        <v>112</v>
      </c>
      <c r="H52" s="134"/>
      <c r="I52" s="36"/>
    </row>
    <row r="53" spans="1:9" ht="32.25" customHeight="1" x14ac:dyDescent="0.25">
      <c r="A53" s="371" t="s">
        <v>124</v>
      </c>
      <c r="B53" s="8" t="s">
        <v>441</v>
      </c>
      <c r="C53" s="8" t="s">
        <v>126</v>
      </c>
      <c r="D53" s="10" t="s">
        <v>120</v>
      </c>
      <c r="E53" s="10"/>
      <c r="F53" s="10"/>
      <c r="G53" s="111"/>
      <c r="H53" s="54"/>
      <c r="I53" s="36"/>
    </row>
    <row r="54" spans="1:9" ht="32.25" customHeight="1" x14ac:dyDescent="0.25">
      <c r="A54" s="114" t="s">
        <v>130</v>
      </c>
      <c r="B54" s="7" t="s">
        <v>125</v>
      </c>
      <c r="C54" s="8" t="s">
        <v>131</v>
      </c>
      <c r="D54" s="10"/>
      <c r="E54" s="10"/>
      <c r="F54" s="10"/>
      <c r="G54" s="111" t="s">
        <v>198</v>
      </c>
      <c r="H54" s="10"/>
      <c r="I54" s="36"/>
    </row>
    <row r="55" spans="1:9" ht="32.25" customHeight="1" x14ac:dyDescent="0.25">
      <c r="A55" s="114" t="s">
        <v>130</v>
      </c>
      <c r="B55" s="7" t="s">
        <v>129</v>
      </c>
      <c r="C55" s="8" t="s">
        <v>131</v>
      </c>
      <c r="D55" s="10"/>
      <c r="E55" s="10"/>
      <c r="F55" s="10"/>
      <c r="G55" s="111" t="s">
        <v>205</v>
      </c>
      <c r="H55" s="10"/>
      <c r="I55" s="36"/>
    </row>
    <row r="56" spans="1:9" ht="32.25" customHeight="1" x14ac:dyDescent="0.25">
      <c r="A56" s="114" t="s">
        <v>130</v>
      </c>
      <c r="B56" s="8" t="s">
        <v>146</v>
      </c>
      <c r="C56" s="8" t="s">
        <v>131</v>
      </c>
      <c r="D56" s="10"/>
      <c r="E56" s="10"/>
      <c r="F56" s="10"/>
      <c r="G56" s="111"/>
      <c r="H56" s="10" t="s">
        <v>198</v>
      </c>
      <c r="I56" s="36"/>
    </row>
    <row r="57" spans="1:9" ht="32.25" customHeight="1" x14ac:dyDescent="0.25">
      <c r="A57" s="114" t="s">
        <v>130</v>
      </c>
      <c r="B57" s="8" t="s">
        <v>441</v>
      </c>
      <c r="C57" s="8" t="s">
        <v>131</v>
      </c>
      <c r="D57" s="10"/>
      <c r="E57" s="10"/>
      <c r="F57" s="10"/>
      <c r="G57" s="111" t="s">
        <v>198</v>
      </c>
      <c r="H57" s="10"/>
      <c r="I57" s="36"/>
    </row>
    <row r="58" spans="1:9" ht="32.25" customHeight="1" x14ac:dyDescent="0.25">
      <c r="A58" s="114" t="s">
        <v>133</v>
      </c>
      <c r="B58" s="7" t="s">
        <v>125</v>
      </c>
      <c r="C58" s="8" t="s">
        <v>134</v>
      </c>
      <c r="D58" s="10"/>
      <c r="E58" s="10" t="s">
        <v>198</v>
      </c>
      <c r="F58" s="10"/>
      <c r="G58" s="111"/>
      <c r="H58" s="10"/>
      <c r="I58" s="36"/>
    </row>
    <row r="59" spans="1:9" ht="32.25" customHeight="1" x14ac:dyDescent="0.25">
      <c r="A59" s="114" t="s">
        <v>133</v>
      </c>
      <c r="B59" s="7" t="s">
        <v>129</v>
      </c>
      <c r="C59" s="8" t="s">
        <v>134</v>
      </c>
      <c r="D59" s="10"/>
      <c r="F59" s="10"/>
      <c r="G59" s="111"/>
      <c r="H59" s="10" t="s">
        <v>112</v>
      </c>
      <c r="I59" s="36"/>
    </row>
    <row r="60" spans="1:9" ht="32.25" customHeight="1" x14ac:dyDescent="0.25">
      <c r="A60" s="114" t="s">
        <v>133</v>
      </c>
      <c r="B60" s="8" t="s">
        <v>146</v>
      </c>
      <c r="C60" s="8" t="s">
        <v>134</v>
      </c>
      <c r="D60" s="10" t="s">
        <v>442</v>
      </c>
      <c r="E60" s="10"/>
      <c r="F60" s="10"/>
      <c r="G60" s="111"/>
      <c r="H60" s="10"/>
      <c r="I60" s="36"/>
    </row>
    <row r="61" spans="1:9" ht="32.25" customHeight="1" x14ac:dyDescent="0.25">
      <c r="A61" s="114" t="s">
        <v>139</v>
      </c>
      <c r="B61" s="7" t="s">
        <v>125</v>
      </c>
      <c r="C61" s="33" t="s">
        <v>140</v>
      </c>
      <c r="D61" s="10" t="s">
        <v>142</v>
      </c>
      <c r="E61" s="7"/>
      <c r="F61" s="10" t="s">
        <v>142</v>
      </c>
      <c r="G61" s="10"/>
      <c r="H61" s="7"/>
      <c r="I61" s="36"/>
    </row>
    <row r="62" spans="1:9" ht="32.25" customHeight="1" x14ac:dyDescent="0.25">
      <c r="A62" s="114" t="s">
        <v>139</v>
      </c>
      <c r="B62" s="7" t="s">
        <v>129</v>
      </c>
      <c r="C62" s="33" t="s">
        <v>140</v>
      </c>
      <c r="D62" s="10"/>
      <c r="E62" s="10" t="s">
        <v>144</v>
      </c>
      <c r="F62" s="10"/>
      <c r="G62" s="111" t="s">
        <v>144</v>
      </c>
      <c r="H62" s="10"/>
      <c r="I62" s="36"/>
    </row>
    <row r="63" spans="1:9" ht="32.25" customHeight="1" x14ac:dyDescent="0.25">
      <c r="A63" s="114" t="s">
        <v>139</v>
      </c>
      <c r="B63" s="7" t="s">
        <v>146</v>
      </c>
      <c r="C63" s="33" t="s">
        <v>140</v>
      </c>
      <c r="D63" s="10"/>
      <c r="E63" s="10" t="s">
        <v>144</v>
      </c>
      <c r="F63" s="10"/>
      <c r="G63" s="111" t="s">
        <v>144</v>
      </c>
      <c r="H63" s="10"/>
      <c r="I63" s="36"/>
    </row>
    <row r="64" spans="1:9" ht="32.25" customHeight="1" x14ac:dyDescent="0.25">
      <c r="A64" s="114" t="s">
        <v>139</v>
      </c>
      <c r="B64" s="8" t="s">
        <v>441</v>
      </c>
      <c r="C64" s="33" t="s">
        <v>140</v>
      </c>
      <c r="D64" s="10"/>
      <c r="E64" s="10" t="s">
        <v>530</v>
      </c>
      <c r="F64" s="10"/>
      <c r="G64" s="111"/>
      <c r="H64" s="10" t="s">
        <v>142</v>
      </c>
      <c r="I64" s="36"/>
    </row>
    <row r="65" spans="1:9" ht="32.25" customHeight="1" x14ac:dyDescent="0.25">
      <c r="A65" s="114" t="s">
        <v>139</v>
      </c>
      <c r="B65" s="8" t="s">
        <v>446</v>
      </c>
      <c r="C65" s="33" t="s">
        <v>140</v>
      </c>
      <c r="D65" s="10"/>
      <c r="E65" s="10"/>
      <c r="F65" s="10" t="s">
        <v>144</v>
      </c>
      <c r="G65" s="111"/>
      <c r="H65" s="10" t="s">
        <v>144</v>
      </c>
      <c r="I65" s="36"/>
    </row>
    <row r="66" spans="1:9" ht="32.25" customHeight="1" x14ac:dyDescent="0.25">
      <c r="A66" s="114" t="s">
        <v>148</v>
      </c>
      <c r="B66" s="7" t="s">
        <v>125</v>
      </c>
      <c r="C66" s="8" t="s">
        <v>149</v>
      </c>
      <c r="D66" s="10"/>
      <c r="E66" s="10" t="s">
        <v>151</v>
      </c>
      <c r="F66" s="10"/>
      <c r="G66" s="376" t="s">
        <v>152</v>
      </c>
      <c r="H66" s="10"/>
      <c r="I66" s="36"/>
    </row>
    <row r="67" spans="1:9" ht="32.25" customHeight="1" x14ac:dyDescent="0.25">
      <c r="A67" s="114" t="s">
        <v>148</v>
      </c>
      <c r="B67" s="7" t="s">
        <v>129</v>
      </c>
      <c r="C67" s="8" t="s">
        <v>149</v>
      </c>
      <c r="D67" s="10"/>
      <c r="E67" s="10" t="s">
        <v>152</v>
      </c>
      <c r="F67" s="10"/>
      <c r="G67" s="111"/>
      <c r="H67" s="10" t="s">
        <v>142</v>
      </c>
      <c r="I67" s="36"/>
    </row>
    <row r="68" spans="1:9" ht="32.25" customHeight="1" x14ac:dyDescent="0.25">
      <c r="A68" s="114" t="s">
        <v>148</v>
      </c>
      <c r="B68" s="7" t="s">
        <v>146</v>
      </c>
      <c r="C68" s="8" t="s">
        <v>149</v>
      </c>
      <c r="D68" s="10" t="s">
        <v>142</v>
      </c>
      <c r="E68" s="10"/>
      <c r="F68" s="10" t="s">
        <v>142</v>
      </c>
      <c r="G68" s="111"/>
      <c r="H68" s="10"/>
      <c r="I68" s="36"/>
    </row>
    <row r="69" spans="1:9" ht="32.25" customHeight="1" x14ac:dyDescent="0.25">
      <c r="A69" s="247" t="s">
        <v>148</v>
      </c>
      <c r="B69" s="248" t="s">
        <v>441</v>
      </c>
      <c r="C69" s="248" t="s">
        <v>149</v>
      </c>
      <c r="D69" s="375" t="s">
        <v>223</v>
      </c>
      <c r="E69" s="375"/>
      <c r="F69" s="375" t="s">
        <v>223</v>
      </c>
      <c r="G69" s="376"/>
      <c r="H69" s="375"/>
      <c r="I69" s="508"/>
    </row>
    <row r="70" spans="1:9" ht="32.25" customHeight="1" thickBot="1" x14ac:dyDescent="0.35">
      <c r="A70" s="2"/>
      <c r="B70" s="2"/>
      <c r="C70" s="3" t="s">
        <v>154</v>
      </c>
      <c r="D70" s="11"/>
      <c r="E70" s="11"/>
      <c r="F70" s="11"/>
      <c r="G70" s="11"/>
      <c r="H70" s="11"/>
    </row>
    <row r="71" spans="1:9" ht="30.75" customHeight="1" thickBot="1" x14ac:dyDescent="0.3">
      <c r="A71" s="322" t="s">
        <v>4</v>
      </c>
      <c r="B71" s="323" t="s">
        <v>5</v>
      </c>
      <c r="C71" s="323" t="s">
        <v>6</v>
      </c>
      <c r="D71" s="160" t="s">
        <v>8</v>
      </c>
      <c r="E71" s="160" t="s">
        <v>9</v>
      </c>
      <c r="F71" s="160" t="s">
        <v>10</v>
      </c>
      <c r="G71" s="160" t="s">
        <v>11</v>
      </c>
      <c r="H71" s="160" t="s">
        <v>12</v>
      </c>
      <c r="I71" s="27" t="s">
        <v>13</v>
      </c>
    </row>
    <row r="72" spans="1:9" ht="32.25" customHeight="1" x14ac:dyDescent="0.25">
      <c r="A72" s="371" t="s">
        <v>155</v>
      </c>
      <c r="B72" s="128" t="s">
        <v>156</v>
      </c>
      <c r="C72" s="129" t="s">
        <v>157</v>
      </c>
      <c r="D72" s="136" t="s">
        <v>198</v>
      </c>
      <c r="E72" s="136"/>
      <c r="F72" s="137"/>
      <c r="G72" s="138"/>
      <c r="H72" s="134"/>
      <c r="I72" s="124"/>
    </row>
    <row r="73" spans="1:9" ht="32.25" customHeight="1" x14ac:dyDescent="0.25">
      <c r="A73" s="371" t="s">
        <v>155</v>
      </c>
      <c r="B73" s="8" t="s">
        <v>160</v>
      </c>
      <c r="C73" s="7" t="s">
        <v>157</v>
      </c>
      <c r="D73" s="10" t="s">
        <v>205</v>
      </c>
      <c r="E73" s="10"/>
      <c r="F73" s="10"/>
      <c r="G73" s="111"/>
      <c r="H73" s="35"/>
      <c r="I73" s="36"/>
    </row>
    <row r="74" spans="1:9" ht="32.25" customHeight="1" x14ac:dyDescent="0.25">
      <c r="A74" s="247" t="s">
        <v>164</v>
      </c>
      <c r="B74" s="248" t="s">
        <v>156</v>
      </c>
      <c r="C74" s="248" t="s">
        <v>165</v>
      </c>
      <c r="D74" s="375"/>
      <c r="E74" s="375" t="s">
        <v>205</v>
      </c>
      <c r="F74" s="375"/>
      <c r="G74" s="376"/>
      <c r="H74" s="375"/>
      <c r="I74" s="508"/>
    </row>
    <row r="75" spans="1:9" ht="32.25" customHeight="1" x14ac:dyDescent="0.25">
      <c r="A75" s="247" t="s">
        <v>164</v>
      </c>
      <c r="B75" s="248" t="s">
        <v>160</v>
      </c>
      <c r="C75" s="248" t="s">
        <v>165</v>
      </c>
      <c r="D75" s="375"/>
      <c r="E75" s="375"/>
      <c r="F75" s="375"/>
      <c r="G75" s="376"/>
      <c r="H75" s="375" t="s">
        <v>205</v>
      </c>
      <c r="I75" s="508"/>
    </row>
    <row r="76" spans="1:9" ht="32.25" customHeight="1" x14ac:dyDescent="0.25">
      <c r="A76" s="247" t="s">
        <v>168</v>
      </c>
      <c r="B76" s="248" t="s">
        <v>156</v>
      </c>
      <c r="C76" s="248" t="s">
        <v>169</v>
      </c>
      <c r="D76" s="375"/>
      <c r="E76" s="375" t="s">
        <v>198</v>
      </c>
      <c r="F76" s="375"/>
      <c r="G76" s="376"/>
      <c r="H76" s="375"/>
      <c r="I76" s="508"/>
    </row>
    <row r="77" spans="1:9" s="142" customFormat="1" ht="35.25" customHeight="1" x14ac:dyDescent="0.25">
      <c r="A77" s="247" t="s">
        <v>168</v>
      </c>
      <c r="B77" s="253" t="s">
        <v>160</v>
      </c>
      <c r="C77" s="253" t="s">
        <v>169</v>
      </c>
      <c r="D77" s="375"/>
      <c r="E77" s="375"/>
      <c r="F77" s="375"/>
      <c r="G77" s="376" t="s">
        <v>205</v>
      </c>
      <c r="H77" s="375"/>
      <c r="I77" s="508"/>
    </row>
    <row r="78" spans="1:9" ht="32.25" customHeight="1" x14ac:dyDescent="0.25">
      <c r="A78" s="114" t="s">
        <v>174</v>
      </c>
      <c r="B78" s="8" t="s">
        <v>156</v>
      </c>
      <c r="C78" s="8" t="s">
        <v>175</v>
      </c>
      <c r="D78" s="10"/>
      <c r="E78" s="10"/>
      <c r="F78" s="10"/>
      <c r="G78" s="111" t="s">
        <v>115</v>
      </c>
      <c r="H78" s="10"/>
      <c r="I78" s="36"/>
    </row>
    <row r="79" spans="1:9" ht="32.25" customHeight="1" x14ac:dyDescent="0.25">
      <c r="A79" s="114" t="s">
        <v>174</v>
      </c>
      <c r="B79" s="8" t="s">
        <v>160</v>
      </c>
      <c r="C79" s="8" t="s">
        <v>175</v>
      </c>
      <c r="D79" s="10"/>
      <c r="E79" s="10"/>
      <c r="F79" s="10"/>
      <c r="G79" s="111" t="s">
        <v>112</v>
      </c>
      <c r="H79" s="10"/>
      <c r="I79" s="36"/>
    </row>
    <row r="80" spans="1:9" ht="32.25" customHeight="1" x14ac:dyDescent="0.25">
      <c r="A80" s="114" t="s">
        <v>177</v>
      </c>
      <c r="B80" s="7" t="s">
        <v>156</v>
      </c>
      <c r="C80" s="8" t="s">
        <v>178</v>
      </c>
      <c r="D80" s="10"/>
      <c r="E80" s="10" t="s">
        <v>112</v>
      </c>
      <c r="F80" s="10"/>
      <c r="G80" s="111" t="s">
        <v>120</v>
      </c>
      <c r="H80" s="10"/>
      <c r="I80" s="36"/>
    </row>
    <row r="81" spans="1:9" ht="32.25" customHeight="1" x14ac:dyDescent="0.25">
      <c r="A81" s="114" t="s">
        <v>177</v>
      </c>
      <c r="B81" s="7" t="s">
        <v>160</v>
      </c>
      <c r="C81" s="8" t="s">
        <v>178</v>
      </c>
      <c r="D81" s="10" t="s">
        <v>120</v>
      </c>
      <c r="E81" s="10"/>
      <c r="F81" s="10" t="s">
        <v>120</v>
      </c>
      <c r="G81" s="111"/>
      <c r="H81" s="10"/>
      <c r="I81" s="36"/>
    </row>
    <row r="82" spans="1:9" ht="32.25" customHeight="1" x14ac:dyDescent="0.25">
      <c r="A82" s="114" t="s">
        <v>181</v>
      </c>
      <c r="B82" s="7" t="s">
        <v>156</v>
      </c>
      <c r="C82" s="135" t="s">
        <v>182</v>
      </c>
      <c r="D82" s="10" t="s">
        <v>144</v>
      </c>
      <c r="E82" s="10"/>
      <c r="F82" s="10" t="s">
        <v>151</v>
      </c>
      <c r="G82" s="111"/>
      <c r="H82" s="10"/>
      <c r="I82" s="36"/>
    </row>
    <row r="83" spans="1:9" ht="32.25" customHeight="1" x14ac:dyDescent="0.25">
      <c r="A83" s="114" t="s">
        <v>181</v>
      </c>
      <c r="B83" s="7" t="s">
        <v>160</v>
      </c>
      <c r="C83" s="135" t="s">
        <v>182</v>
      </c>
      <c r="D83" s="10"/>
      <c r="E83" s="10" t="s">
        <v>144</v>
      </c>
      <c r="F83" s="10"/>
      <c r="G83" s="1"/>
      <c r="H83" s="111" t="s">
        <v>144</v>
      </c>
      <c r="I83" s="36"/>
    </row>
    <row r="84" spans="1:9" ht="32.25" customHeight="1" x14ac:dyDescent="0.25">
      <c r="A84" s="114" t="s">
        <v>181</v>
      </c>
      <c r="B84" s="8" t="s">
        <v>162</v>
      </c>
      <c r="C84" s="135" t="s">
        <v>182</v>
      </c>
      <c r="D84" s="10" t="s">
        <v>454</v>
      </c>
      <c r="E84" s="10"/>
      <c r="F84" s="10"/>
      <c r="G84" s="111"/>
      <c r="H84" s="10" t="s">
        <v>454</v>
      </c>
      <c r="I84" s="36"/>
    </row>
    <row r="85" spans="1:9" ht="32.25" customHeight="1" thickBot="1" x14ac:dyDescent="0.35">
      <c r="A85" s="2"/>
      <c r="B85" s="2"/>
      <c r="C85" s="3" t="s">
        <v>193</v>
      </c>
      <c r="D85" s="11"/>
      <c r="E85" s="11"/>
      <c r="F85" s="11"/>
      <c r="G85" s="11"/>
      <c r="H85" s="11"/>
      <c r="I85" s="223"/>
    </row>
    <row r="86" spans="1:9" ht="30.75" customHeight="1" thickBot="1" x14ac:dyDescent="0.3">
      <c r="A86" s="322" t="s">
        <v>4</v>
      </c>
      <c r="B86" s="323" t="s">
        <v>5</v>
      </c>
      <c r="C86" s="323" t="s">
        <v>6</v>
      </c>
      <c r="D86" s="160" t="s">
        <v>8</v>
      </c>
      <c r="E86" s="160" t="s">
        <v>9</v>
      </c>
      <c r="F86" s="160" t="s">
        <v>10</v>
      </c>
      <c r="G86" s="160" t="s">
        <v>11</v>
      </c>
      <c r="H86" s="160" t="s">
        <v>12</v>
      </c>
      <c r="I86" s="27" t="s">
        <v>13</v>
      </c>
    </row>
    <row r="87" spans="1:9" ht="38.25" customHeight="1" x14ac:dyDescent="0.25">
      <c r="A87" s="371" t="s">
        <v>194</v>
      </c>
      <c r="B87" s="128" t="s">
        <v>195</v>
      </c>
      <c r="C87" s="129" t="s">
        <v>196</v>
      </c>
      <c r="D87" s="130" t="s">
        <v>198</v>
      </c>
      <c r="E87" s="130"/>
      <c r="F87" s="130"/>
      <c r="G87" s="133"/>
      <c r="H87" s="134"/>
      <c r="I87" s="124"/>
    </row>
    <row r="88" spans="1:9" ht="32.25" customHeight="1" x14ac:dyDescent="0.25">
      <c r="A88" s="371" t="s">
        <v>194</v>
      </c>
      <c r="B88" s="7" t="s">
        <v>199</v>
      </c>
      <c r="C88" s="8" t="s">
        <v>196</v>
      </c>
      <c r="D88" s="10" t="s">
        <v>205</v>
      </c>
      <c r="E88" s="10"/>
      <c r="F88" s="10"/>
      <c r="G88" s="112"/>
      <c r="H88" s="35"/>
      <c r="I88" s="36"/>
    </row>
    <row r="89" spans="1:9" ht="32.25" customHeight="1" x14ac:dyDescent="0.25">
      <c r="A89" s="371" t="s">
        <v>194</v>
      </c>
      <c r="B89" s="8" t="s">
        <v>206</v>
      </c>
      <c r="C89" s="8" t="s">
        <v>196</v>
      </c>
      <c r="D89" s="10" t="s">
        <v>120</v>
      </c>
      <c r="E89" s="10"/>
      <c r="F89" s="10"/>
      <c r="G89" s="112"/>
      <c r="H89" s="35"/>
      <c r="I89" s="36"/>
    </row>
    <row r="90" spans="1:9" ht="32.25" customHeight="1" x14ac:dyDescent="0.25">
      <c r="A90" s="371" t="s">
        <v>194</v>
      </c>
      <c r="B90" s="8" t="s">
        <v>456</v>
      </c>
      <c r="C90" s="8" t="s">
        <v>196</v>
      </c>
      <c r="D90" s="10"/>
      <c r="E90" s="10" t="s">
        <v>120</v>
      </c>
      <c r="F90" s="10"/>
      <c r="G90" s="112"/>
      <c r="H90" s="35"/>
      <c r="I90" s="36"/>
    </row>
    <row r="91" spans="1:9" ht="32.25" customHeight="1" x14ac:dyDescent="0.25">
      <c r="A91" s="114" t="s">
        <v>201</v>
      </c>
      <c r="B91" s="7" t="s">
        <v>195</v>
      </c>
      <c r="C91" s="123" t="s">
        <v>202</v>
      </c>
      <c r="D91" s="10"/>
      <c r="E91" s="10" t="s">
        <v>198</v>
      </c>
      <c r="F91" s="10"/>
      <c r="G91" s="111"/>
      <c r="H91" s="35"/>
      <c r="I91" s="36"/>
    </row>
    <row r="92" spans="1:9" ht="32.25" customHeight="1" x14ac:dyDescent="0.25">
      <c r="A92" s="114" t="s">
        <v>201</v>
      </c>
      <c r="B92" s="7" t="s">
        <v>199</v>
      </c>
      <c r="C92" s="123" t="s">
        <v>202</v>
      </c>
      <c r="D92" s="10"/>
      <c r="E92" s="10" t="s">
        <v>205</v>
      </c>
      <c r="F92" s="10"/>
      <c r="G92" s="111"/>
      <c r="H92" s="35"/>
      <c r="I92" s="36"/>
    </row>
    <row r="93" spans="1:9" ht="32.25" customHeight="1" x14ac:dyDescent="0.25">
      <c r="A93" s="114" t="s">
        <v>201</v>
      </c>
      <c r="B93" s="7" t="s">
        <v>206</v>
      </c>
      <c r="C93" s="123" t="s">
        <v>202</v>
      </c>
      <c r="D93" s="10"/>
      <c r="E93" s="10" t="s">
        <v>120</v>
      </c>
      <c r="F93" s="10"/>
      <c r="G93" s="111"/>
      <c r="H93" s="35"/>
      <c r="I93" s="36"/>
    </row>
    <row r="94" spans="1:9" ht="32.25" customHeight="1" x14ac:dyDescent="0.25">
      <c r="A94" s="114" t="s">
        <v>201</v>
      </c>
      <c r="B94" s="8" t="s">
        <v>456</v>
      </c>
      <c r="C94" s="123" t="s">
        <v>202</v>
      </c>
      <c r="D94" s="10"/>
      <c r="E94" s="10" t="s">
        <v>280</v>
      </c>
      <c r="F94" s="10"/>
      <c r="G94" s="111"/>
      <c r="H94" s="35"/>
      <c r="I94" s="36"/>
    </row>
    <row r="95" spans="1:9" ht="32.25" customHeight="1" x14ac:dyDescent="0.25">
      <c r="A95" s="114" t="s">
        <v>209</v>
      </c>
      <c r="B95" s="121" t="s">
        <v>195</v>
      </c>
      <c r="C95" s="8" t="s">
        <v>210</v>
      </c>
      <c r="D95" s="10"/>
      <c r="E95" s="10"/>
      <c r="F95" s="10"/>
      <c r="G95" s="111" t="s">
        <v>205</v>
      </c>
      <c r="H95" s="10"/>
      <c r="I95" s="36"/>
    </row>
    <row r="96" spans="1:9" ht="32.25" customHeight="1" x14ac:dyDescent="0.25">
      <c r="A96" s="114" t="s">
        <v>209</v>
      </c>
      <c r="B96" s="122" t="s">
        <v>199</v>
      </c>
      <c r="C96" s="8" t="s">
        <v>210</v>
      </c>
      <c r="D96" s="10" t="s">
        <v>120</v>
      </c>
      <c r="E96" s="10"/>
      <c r="F96" s="10"/>
      <c r="G96" s="111"/>
      <c r="H96" s="10"/>
      <c r="I96" s="36"/>
    </row>
    <row r="97" spans="1:9" ht="32.25" customHeight="1" x14ac:dyDescent="0.25">
      <c r="A97" s="114" t="s">
        <v>209</v>
      </c>
      <c r="B97" s="123" t="s">
        <v>206</v>
      </c>
      <c r="C97" s="8" t="s">
        <v>210</v>
      </c>
      <c r="D97" s="10"/>
      <c r="E97" s="9" t="s">
        <v>205</v>
      </c>
      <c r="F97" s="10"/>
      <c r="G97" s="111"/>
      <c r="H97" s="10"/>
      <c r="I97" s="36"/>
    </row>
    <row r="98" spans="1:9" ht="32.25" customHeight="1" x14ac:dyDescent="0.25">
      <c r="A98" s="114" t="s">
        <v>209</v>
      </c>
      <c r="B98" s="123" t="s">
        <v>456</v>
      </c>
      <c r="C98" s="8" t="s">
        <v>210</v>
      </c>
      <c r="D98" s="10"/>
      <c r="E98" s="9" t="s">
        <v>198</v>
      </c>
      <c r="F98" s="10"/>
      <c r="G98" s="111"/>
      <c r="H98" s="10"/>
      <c r="I98" s="36"/>
    </row>
    <row r="99" spans="1:9" ht="32.25" customHeight="1" x14ac:dyDescent="0.25">
      <c r="A99" s="114" t="s">
        <v>213</v>
      </c>
      <c r="B99" s="121" t="s">
        <v>214</v>
      </c>
      <c r="C99" s="8" t="s">
        <v>215</v>
      </c>
      <c r="D99" s="10"/>
      <c r="E99" s="10"/>
      <c r="F99" s="10" t="s">
        <v>198</v>
      </c>
      <c r="G99" s="111"/>
      <c r="H99" s="10"/>
      <c r="I99" s="36"/>
    </row>
    <row r="100" spans="1:9" ht="32.25" customHeight="1" x14ac:dyDescent="0.25">
      <c r="A100" s="114" t="s">
        <v>213</v>
      </c>
      <c r="B100" s="121" t="s">
        <v>199</v>
      </c>
      <c r="C100" s="8" t="s">
        <v>215</v>
      </c>
      <c r="D100" s="10"/>
      <c r="E100" s="10"/>
      <c r="F100" s="10"/>
      <c r="G100" s="111"/>
      <c r="H100" s="10" t="s">
        <v>198</v>
      </c>
      <c r="I100" s="36"/>
    </row>
    <row r="101" spans="1:9" ht="32.25" customHeight="1" x14ac:dyDescent="0.25">
      <c r="A101" s="114" t="s">
        <v>213</v>
      </c>
      <c r="B101" s="140" t="s">
        <v>206</v>
      </c>
      <c r="C101" s="8" t="s">
        <v>215</v>
      </c>
      <c r="D101" s="10"/>
      <c r="E101" s="10"/>
      <c r="F101" s="10" t="s">
        <v>205</v>
      </c>
      <c r="G101" s="111"/>
      <c r="H101" s="10"/>
      <c r="I101" s="36"/>
    </row>
    <row r="102" spans="1:9" ht="32.25" customHeight="1" x14ac:dyDescent="0.25">
      <c r="A102" s="114" t="s">
        <v>213</v>
      </c>
      <c r="B102" s="140" t="s">
        <v>456</v>
      </c>
      <c r="C102" s="8" t="s">
        <v>215</v>
      </c>
      <c r="D102" s="10"/>
      <c r="E102" s="10"/>
      <c r="F102" s="10"/>
      <c r="G102" s="111"/>
      <c r="H102" s="10" t="s">
        <v>205</v>
      </c>
      <c r="I102" s="36"/>
    </row>
    <row r="103" spans="1:9" ht="32.25" customHeight="1" x14ac:dyDescent="0.25">
      <c r="A103" s="114" t="s">
        <v>217</v>
      </c>
      <c r="B103" s="8" t="s">
        <v>195</v>
      </c>
      <c r="C103" s="8" t="s">
        <v>218</v>
      </c>
      <c r="D103" s="10"/>
      <c r="E103" s="10" t="s">
        <v>151</v>
      </c>
      <c r="F103" s="10"/>
      <c r="G103" s="111"/>
      <c r="H103" s="10"/>
      <c r="I103" s="36"/>
    </row>
    <row r="104" spans="1:9" ht="32.25" customHeight="1" x14ac:dyDescent="0.25">
      <c r="A104" s="114" t="s">
        <v>217</v>
      </c>
      <c r="B104" s="7" t="s">
        <v>199</v>
      </c>
      <c r="C104" s="8" t="s">
        <v>218</v>
      </c>
      <c r="D104" s="10"/>
      <c r="E104" s="10"/>
      <c r="F104" s="10"/>
      <c r="G104" s="111" t="s">
        <v>142</v>
      </c>
      <c r="H104" s="10"/>
      <c r="I104" s="36"/>
    </row>
    <row r="105" spans="1:9" ht="32.25" customHeight="1" x14ac:dyDescent="0.25">
      <c r="A105" s="114" t="s">
        <v>217</v>
      </c>
      <c r="B105" s="7" t="s">
        <v>206</v>
      </c>
      <c r="C105" s="8" t="s">
        <v>218</v>
      </c>
      <c r="D105" s="10"/>
      <c r="E105" s="10"/>
      <c r="F105" s="10"/>
      <c r="G105" s="111"/>
      <c r="H105" s="10" t="s">
        <v>142</v>
      </c>
      <c r="I105" s="36"/>
    </row>
    <row r="106" spans="1:9" ht="32.25" customHeight="1" x14ac:dyDescent="0.25">
      <c r="A106" s="114" t="s">
        <v>217</v>
      </c>
      <c r="B106" s="8" t="s">
        <v>456</v>
      </c>
      <c r="C106" s="8" t="s">
        <v>218</v>
      </c>
      <c r="D106" s="10"/>
      <c r="E106" s="10"/>
      <c r="F106" s="10"/>
      <c r="G106" s="111" t="s">
        <v>223</v>
      </c>
      <c r="H106" s="10"/>
      <c r="I106" s="36"/>
    </row>
    <row r="107" spans="1:9" ht="32.25" customHeight="1" x14ac:dyDescent="0.25">
      <c r="A107" s="114" t="s">
        <v>224</v>
      </c>
      <c r="B107" s="7" t="s">
        <v>195</v>
      </c>
      <c r="C107" s="8" t="s">
        <v>225</v>
      </c>
      <c r="D107" s="10" t="s">
        <v>223</v>
      </c>
      <c r="E107" s="10"/>
      <c r="F107" s="10"/>
      <c r="G107" s="111"/>
      <c r="H107" s="10" t="s">
        <v>151</v>
      </c>
      <c r="I107" s="36"/>
    </row>
    <row r="108" spans="1:9" ht="32.25" customHeight="1" x14ac:dyDescent="0.25">
      <c r="A108" s="114" t="s">
        <v>224</v>
      </c>
      <c r="B108" s="7" t="s">
        <v>199</v>
      </c>
      <c r="C108" s="7" t="s">
        <v>225</v>
      </c>
      <c r="D108" s="10"/>
      <c r="E108" s="10"/>
      <c r="F108" s="10" t="s">
        <v>151</v>
      </c>
      <c r="G108" s="111"/>
      <c r="H108" s="10" t="s">
        <v>151</v>
      </c>
      <c r="I108" s="36"/>
    </row>
    <row r="109" spans="1:9" ht="32.25" customHeight="1" x14ac:dyDescent="0.25">
      <c r="A109" s="114" t="s">
        <v>224</v>
      </c>
      <c r="B109" s="8" t="s">
        <v>206</v>
      </c>
      <c r="C109" s="8" t="s">
        <v>225</v>
      </c>
      <c r="D109" s="10"/>
      <c r="E109" s="10" t="s">
        <v>223</v>
      </c>
      <c r="F109" s="10"/>
      <c r="G109" s="111" t="s">
        <v>151</v>
      </c>
      <c r="H109" s="10"/>
      <c r="I109" s="36"/>
    </row>
    <row r="110" spans="1:9" ht="32.25" customHeight="1" x14ac:dyDescent="0.25">
      <c r="A110" s="114" t="s">
        <v>224</v>
      </c>
      <c r="B110" s="8" t="s">
        <v>456</v>
      </c>
      <c r="C110" s="7" t="s">
        <v>225</v>
      </c>
      <c r="D110" s="10" t="s">
        <v>223</v>
      </c>
      <c r="E110" s="10"/>
      <c r="F110" s="10" t="s">
        <v>142</v>
      </c>
      <c r="G110" s="111"/>
      <c r="H110" s="10"/>
      <c r="I110" s="36"/>
    </row>
    <row r="111" spans="1:9" ht="32.25" customHeight="1" x14ac:dyDescent="0.25">
      <c r="A111" s="114" t="s">
        <v>224</v>
      </c>
      <c r="B111" s="8" t="s">
        <v>460</v>
      </c>
      <c r="C111" s="8" t="s">
        <v>225</v>
      </c>
      <c r="D111" s="10" t="s">
        <v>142</v>
      </c>
      <c r="E111" s="10"/>
      <c r="F111" s="10" t="s">
        <v>142</v>
      </c>
      <c r="G111" s="111"/>
      <c r="H111" s="10"/>
      <c r="I111" s="36"/>
    </row>
    <row r="112" spans="1:9" ht="32.25" customHeight="1" x14ac:dyDescent="0.25">
      <c r="A112" s="114" t="s">
        <v>224</v>
      </c>
      <c r="B112" s="8" t="s">
        <v>462</v>
      </c>
      <c r="C112" s="7" t="s">
        <v>225</v>
      </c>
      <c r="D112" s="10" t="s">
        <v>185</v>
      </c>
      <c r="E112" s="10"/>
      <c r="F112" s="10"/>
      <c r="G112" s="111" t="s">
        <v>142</v>
      </c>
      <c r="H112" s="10"/>
      <c r="I112" s="36"/>
    </row>
    <row r="113" spans="1:9" ht="32.25" customHeight="1" thickBot="1" x14ac:dyDescent="0.35">
      <c r="A113" s="2"/>
      <c r="B113" s="2"/>
      <c r="C113" s="3" t="s">
        <v>232</v>
      </c>
      <c r="D113" s="11"/>
      <c r="E113" s="11"/>
      <c r="F113" s="11"/>
      <c r="G113" s="11"/>
      <c r="H113" s="11"/>
    </row>
    <row r="114" spans="1:9" ht="30.75" customHeight="1" thickBot="1" x14ac:dyDescent="0.3">
      <c r="A114" s="322" t="s">
        <v>4</v>
      </c>
      <c r="B114" s="323" t="s">
        <v>5</v>
      </c>
      <c r="C114" s="323" t="s">
        <v>6</v>
      </c>
      <c r="D114" s="160" t="s">
        <v>8</v>
      </c>
      <c r="E114" s="160" t="s">
        <v>9</v>
      </c>
      <c r="F114" s="160" t="s">
        <v>10</v>
      </c>
      <c r="G114" s="160" t="s">
        <v>11</v>
      </c>
      <c r="H114" s="160" t="s">
        <v>12</v>
      </c>
      <c r="I114" s="27" t="s">
        <v>13</v>
      </c>
    </row>
    <row r="115" spans="1:9" ht="32.25" customHeight="1" x14ac:dyDescent="0.25">
      <c r="A115" s="378" t="s">
        <v>233</v>
      </c>
      <c r="B115" s="379" t="s">
        <v>234</v>
      </c>
      <c r="C115" s="380" t="s">
        <v>235</v>
      </c>
      <c r="D115" s="381"/>
      <c r="E115" s="381" t="s">
        <v>112</v>
      </c>
      <c r="F115" s="381"/>
      <c r="G115" s="382"/>
      <c r="H115" s="381"/>
      <c r="I115" s="510"/>
    </row>
    <row r="116" spans="1:9" ht="32.25" customHeight="1" x14ac:dyDescent="0.25">
      <c r="A116" s="378" t="s">
        <v>233</v>
      </c>
      <c r="B116" s="7" t="s">
        <v>236</v>
      </c>
      <c r="C116" s="8" t="s">
        <v>235</v>
      </c>
      <c r="D116" s="130"/>
      <c r="E116" s="130" t="s">
        <v>120</v>
      </c>
      <c r="F116" s="130"/>
      <c r="G116" s="131"/>
      <c r="H116" s="10"/>
      <c r="I116" s="36"/>
    </row>
    <row r="117" spans="1:9" ht="32.25" customHeight="1" x14ac:dyDescent="0.25">
      <c r="A117" s="114" t="s">
        <v>240</v>
      </c>
      <c r="B117" s="7" t="s">
        <v>234</v>
      </c>
      <c r="C117" s="8" t="s">
        <v>410</v>
      </c>
      <c r="D117" s="10"/>
      <c r="E117" s="10"/>
      <c r="F117" s="10"/>
      <c r="G117" s="111"/>
      <c r="H117" s="35" t="s">
        <v>198</v>
      </c>
      <c r="I117" s="36"/>
    </row>
    <row r="118" spans="1:9" ht="32.25" customHeight="1" x14ac:dyDescent="0.25">
      <c r="A118" s="114" t="s">
        <v>240</v>
      </c>
      <c r="B118" s="7" t="s">
        <v>236</v>
      </c>
      <c r="C118" s="8" t="s">
        <v>410</v>
      </c>
      <c r="D118" s="10"/>
      <c r="E118" s="384"/>
      <c r="F118" s="10"/>
      <c r="G118" s="111"/>
      <c r="H118" s="10" t="s">
        <v>120</v>
      </c>
      <c r="I118" s="36"/>
    </row>
    <row r="119" spans="1:9" ht="32.25" customHeight="1" x14ac:dyDescent="0.25">
      <c r="A119" s="114" t="s">
        <v>242</v>
      </c>
      <c r="B119" s="33" t="s">
        <v>234</v>
      </c>
      <c r="C119" s="33" t="s">
        <v>243</v>
      </c>
      <c r="D119" s="10" t="s">
        <v>442</v>
      </c>
      <c r="E119" s="10"/>
      <c r="F119" s="10"/>
      <c r="G119" s="111"/>
      <c r="H119" s="10"/>
      <c r="I119" s="36"/>
    </row>
    <row r="120" spans="1:9" ht="32.25" customHeight="1" x14ac:dyDescent="0.25">
      <c r="A120" s="114" t="s">
        <v>242</v>
      </c>
      <c r="B120" s="33" t="s">
        <v>236</v>
      </c>
      <c r="C120" s="33" t="s">
        <v>243</v>
      </c>
      <c r="D120" s="10" t="s">
        <v>115</v>
      </c>
      <c r="E120" s="10"/>
      <c r="F120" s="10"/>
      <c r="G120" s="111"/>
      <c r="H120" s="10"/>
      <c r="I120" s="36"/>
    </row>
    <row r="121" spans="1:9" ht="32.25" customHeight="1" x14ac:dyDescent="0.25">
      <c r="A121" s="114" t="s">
        <v>245</v>
      </c>
      <c r="B121" s="7" t="s">
        <v>234</v>
      </c>
      <c r="C121" s="7" t="s">
        <v>246</v>
      </c>
      <c r="D121" s="10"/>
      <c r="E121" s="10"/>
      <c r="F121" s="10" t="s">
        <v>112</v>
      </c>
      <c r="G121" s="111"/>
      <c r="H121" s="10"/>
      <c r="I121" s="36"/>
    </row>
    <row r="122" spans="1:9" ht="32.25" customHeight="1" x14ac:dyDescent="0.25">
      <c r="A122" s="114" t="s">
        <v>245</v>
      </c>
      <c r="B122" s="7" t="s">
        <v>236</v>
      </c>
      <c r="C122" s="8" t="s">
        <v>246</v>
      </c>
      <c r="D122" s="10"/>
      <c r="E122" s="10"/>
      <c r="F122" s="10" t="s">
        <v>115</v>
      </c>
      <c r="G122" s="111"/>
      <c r="H122" s="10"/>
      <c r="I122" s="36"/>
    </row>
    <row r="123" spans="1:9" ht="32.25" customHeight="1" x14ac:dyDescent="0.25">
      <c r="A123" s="114" t="s">
        <v>248</v>
      </c>
      <c r="B123" s="7" t="s">
        <v>234</v>
      </c>
      <c r="C123" s="8" t="s">
        <v>249</v>
      </c>
      <c r="D123" s="10" t="s">
        <v>151</v>
      </c>
      <c r="E123" s="10"/>
      <c r="F123" s="10" t="s">
        <v>185</v>
      </c>
      <c r="G123" s="111"/>
      <c r="H123" s="10"/>
      <c r="I123" s="36"/>
    </row>
    <row r="124" spans="1:9" ht="32.25" customHeight="1" x14ac:dyDescent="0.25">
      <c r="A124" s="114" t="s">
        <v>248</v>
      </c>
      <c r="B124" s="8" t="s">
        <v>236</v>
      </c>
      <c r="C124" s="7" t="s">
        <v>249</v>
      </c>
      <c r="D124" s="10"/>
      <c r="E124" s="10" t="s">
        <v>142</v>
      </c>
      <c r="F124" s="151"/>
      <c r="G124" s="10" t="s">
        <v>142</v>
      </c>
      <c r="H124" s="10"/>
      <c r="I124" s="36"/>
    </row>
    <row r="125" spans="1:9" ht="32.25" customHeight="1" x14ac:dyDescent="0.25">
      <c r="A125" s="114" t="s">
        <v>248</v>
      </c>
      <c r="B125" s="8" t="s">
        <v>238</v>
      </c>
      <c r="C125" s="7" t="s">
        <v>249</v>
      </c>
      <c r="D125" s="10"/>
      <c r="E125" s="10" t="s">
        <v>185</v>
      </c>
      <c r="F125" s="151"/>
      <c r="G125" s="10" t="s">
        <v>185</v>
      </c>
      <c r="H125" s="10"/>
      <c r="I125" s="36"/>
    </row>
    <row r="126" spans="1:9" ht="32.25" customHeight="1" x14ac:dyDescent="0.25">
      <c r="A126" s="114" t="s">
        <v>248</v>
      </c>
      <c r="B126" s="8" t="s">
        <v>239</v>
      </c>
      <c r="C126" s="7" t="s">
        <v>249</v>
      </c>
      <c r="D126" s="10"/>
      <c r="E126" s="10" t="s">
        <v>142</v>
      </c>
      <c r="F126" s="152"/>
      <c r="G126" s="10" t="s">
        <v>142</v>
      </c>
      <c r="H126" s="10"/>
      <c r="I126" s="36"/>
    </row>
    <row r="127" spans="1:9" ht="32.25" customHeight="1" x14ac:dyDescent="0.25">
      <c r="A127" s="114" t="s">
        <v>259</v>
      </c>
      <c r="B127" s="7" t="s">
        <v>234</v>
      </c>
      <c r="C127" s="33" t="s">
        <v>260</v>
      </c>
      <c r="D127" s="10"/>
      <c r="E127" s="10" t="s">
        <v>198</v>
      </c>
      <c r="F127" s="10"/>
      <c r="G127" s="111"/>
      <c r="H127" s="10" t="s">
        <v>120</v>
      </c>
      <c r="I127" s="36"/>
    </row>
    <row r="128" spans="1:9" ht="35.25" customHeight="1" x14ac:dyDescent="0.25">
      <c r="A128" s="114" t="s">
        <v>259</v>
      </c>
      <c r="B128" s="7" t="s">
        <v>236</v>
      </c>
      <c r="C128" s="33" t="s">
        <v>260</v>
      </c>
      <c r="D128" s="10" t="s">
        <v>198</v>
      </c>
      <c r="E128" s="10"/>
      <c r="F128" s="10" t="s">
        <v>198</v>
      </c>
      <c r="G128" s="111"/>
      <c r="H128" s="10"/>
      <c r="I128" s="36"/>
    </row>
    <row r="129" spans="1:9" ht="33.75" customHeight="1" x14ac:dyDescent="0.25">
      <c r="A129" s="114" t="s">
        <v>259</v>
      </c>
      <c r="B129" s="7" t="s">
        <v>238</v>
      </c>
      <c r="C129" s="33" t="s">
        <v>260</v>
      </c>
      <c r="D129" s="10"/>
      <c r="E129" s="10" t="s">
        <v>112</v>
      </c>
      <c r="F129" s="10"/>
      <c r="G129" s="10" t="s">
        <v>112</v>
      </c>
      <c r="H129" s="10"/>
      <c r="I129" s="36"/>
    </row>
    <row r="130" spans="1:9" ht="32.25" customHeight="1" x14ac:dyDescent="0.25">
      <c r="A130" s="8" t="s">
        <v>468</v>
      </c>
      <c r="B130" s="7" t="s">
        <v>234</v>
      </c>
      <c r="C130" s="33" t="s">
        <v>469</v>
      </c>
      <c r="D130" s="10" t="s">
        <v>198</v>
      </c>
      <c r="E130" s="10"/>
      <c r="F130" s="10"/>
      <c r="G130" s="13"/>
      <c r="H130" s="10" t="s">
        <v>205</v>
      </c>
      <c r="I130" s="36"/>
    </row>
    <row r="131" spans="1:9" ht="32.25" customHeight="1" x14ac:dyDescent="0.25">
      <c r="A131" s="8" t="s">
        <v>468</v>
      </c>
      <c r="B131" s="7" t="s">
        <v>236</v>
      </c>
      <c r="C131" s="33" t="s">
        <v>469</v>
      </c>
      <c r="D131" s="10"/>
      <c r="E131" s="10" t="s">
        <v>112</v>
      </c>
      <c r="F131" s="10"/>
      <c r="G131" s="10" t="s">
        <v>112</v>
      </c>
      <c r="H131" s="10"/>
      <c r="I131" s="36"/>
    </row>
    <row r="132" spans="1:9" ht="32.25" customHeight="1" x14ac:dyDescent="0.25">
      <c r="A132" s="8" t="s">
        <v>468</v>
      </c>
      <c r="B132" s="7" t="s">
        <v>238</v>
      </c>
      <c r="C132" s="33" t="s">
        <v>469</v>
      </c>
      <c r="D132" s="10"/>
      <c r="E132" s="10" t="s">
        <v>115</v>
      </c>
      <c r="F132" s="10"/>
      <c r="G132" s="10" t="s">
        <v>115</v>
      </c>
      <c r="H132" s="10"/>
      <c r="I132" s="36"/>
    </row>
    <row r="133" spans="1:9" ht="32.25" customHeight="1" thickBot="1" x14ac:dyDescent="0.35">
      <c r="A133" s="2"/>
      <c r="B133" s="2"/>
      <c r="C133" s="3" t="s">
        <v>263</v>
      </c>
      <c r="D133" s="11"/>
      <c r="E133" s="11"/>
      <c r="F133" s="11"/>
      <c r="G133" s="11"/>
      <c r="H133" s="11"/>
    </row>
    <row r="134" spans="1:9" ht="30.75" customHeight="1" thickBot="1" x14ac:dyDescent="0.3">
      <c r="A134" s="322" t="s">
        <v>4</v>
      </c>
      <c r="B134" s="323" t="s">
        <v>5</v>
      </c>
      <c r="C134" s="323" t="s">
        <v>6</v>
      </c>
      <c r="D134" s="160" t="s">
        <v>8</v>
      </c>
      <c r="E134" s="160" t="s">
        <v>9</v>
      </c>
      <c r="F134" s="160" t="s">
        <v>10</v>
      </c>
      <c r="G134" s="160" t="s">
        <v>11</v>
      </c>
      <c r="H134" s="160" t="s">
        <v>12</v>
      </c>
      <c r="I134" s="27" t="s">
        <v>13</v>
      </c>
    </row>
    <row r="135" spans="1:9" ht="32.25" customHeight="1" x14ac:dyDescent="0.25">
      <c r="A135" s="371" t="s">
        <v>282</v>
      </c>
      <c r="B135" s="128" t="s">
        <v>265</v>
      </c>
      <c r="C135" s="129" t="s">
        <v>283</v>
      </c>
      <c r="D135" s="130"/>
      <c r="E135" s="130"/>
      <c r="F135" s="130" t="s">
        <v>142</v>
      </c>
      <c r="G135" s="131"/>
      <c r="H135" s="130"/>
      <c r="I135" s="124"/>
    </row>
    <row r="136" spans="1:9" ht="32.25" customHeight="1" x14ac:dyDescent="0.25">
      <c r="A136" s="114" t="s">
        <v>282</v>
      </c>
      <c r="B136" s="7" t="s">
        <v>268</v>
      </c>
      <c r="C136" s="8" t="s">
        <v>283</v>
      </c>
      <c r="D136" s="10"/>
      <c r="E136" s="10"/>
      <c r="F136" s="10"/>
      <c r="G136" s="111"/>
      <c r="H136" s="10" t="s">
        <v>151</v>
      </c>
      <c r="I136" s="36"/>
    </row>
    <row r="137" spans="1:9" ht="32.25" customHeight="1" x14ac:dyDescent="0.25">
      <c r="A137" s="114" t="s">
        <v>282</v>
      </c>
      <c r="B137" s="7" t="s">
        <v>269</v>
      </c>
      <c r="C137" s="8" t="s">
        <v>283</v>
      </c>
      <c r="D137" s="10"/>
      <c r="E137" s="10"/>
      <c r="F137" s="10" t="s">
        <v>223</v>
      </c>
      <c r="G137" s="111"/>
      <c r="H137" s="10"/>
      <c r="I137" s="36"/>
    </row>
    <row r="138" spans="1:9" ht="32.25" customHeight="1" x14ac:dyDescent="0.25">
      <c r="A138" s="114" t="s">
        <v>282</v>
      </c>
      <c r="B138" s="8" t="s">
        <v>470</v>
      </c>
      <c r="C138" s="8" t="s">
        <v>283</v>
      </c>
      <c r="D138" s="10"/>
      <c r="E138" s="10" t="s">
        <v>223</v>
      </c>
      <c r="F138" s="10"/>
      <c r="G138" s="111"/>
      <c r="H138" s="10"/>
      <c r="I138" s="36"/>
    </row>
    <row r="139" spans="1:9" ht="32.25" customHeight="1" x14ac:dyDescent="0.25">
      <c r="A139" s="114" t="s">
        <v>288</v>
      </c>
      <c r="B139" s="7" t="s">
        <v>265</v>
      </c>
      <c r="C139" s="8" t="s">
        <v>289</v>
      </c>
      <c r="D139" s="10"/>
      <c r="E139" s="10"/>
      <c r="F139" s="10" t="s">
        <v>280</v>
      </c>
      <c r="G139" s="111"/>
      <c r="H139" s="10"/>
      <c r="I139" s="36"/>
    </row>
    <row r="140" spans="1:9" ht="32.25" customHeight="1" x14ac:dyDescent="0.25">
      <c r="A140" s="114" t="s">
        <v>288</v>
      </c>
      <c r="B140" s="7" t="s">
        <v>268</v>
      </c>
      <c r="C140" s="8" t="s">
        <v>289</v>
      </c>
      <c r="D140" s="10"/>
      <c r="E140" s="10" t="s">
        <v>280</v>
      </c>
      <c r="F140" s="10"/>
      <c r="G140" s="10"/>
      <c r="H140" s="13"/>
      <c r="I140" s="36"/>
    </row>
    <row r="141" spans="1:9" ht="32.25" customHeight="1" x14ac:dyDescent="0.25">
      <c r="A141" s="114" t="s">
        <v>288</v>
      </c>
      <c r="B141" s="8" t="s">
        <v>269</v>
      </c>
      <c r="C141" s="8" t="s">
        <v>289</v>
      </c>
      <c r="D141" s="10"/>
      <c r="E141" s="10"/>
      <c r="F141" s="10"/>
      <c r="G141" s="111"/>
      <c r="H141" s="10" t="s">
        <v>120</v>
      </c>
      <c r="I141" s="36"/>
    </row>
    <row r="142" spans="1:9" ht="32.25" customHeight="1" x14ac:dyDescent="0.25">
      <c r="A142" s="247" t="s">
        <v>278</v>
      </c>
      <c r="B142" s="251" t="s">
        <v>265</v>
      </c>
      <c r="C142" s="248" t="s">
        <v>279</v>
      </c>
      <c r="D142" s="375"/>
      <c r="E142" s="375"/>
      <c r="F142" s="375"/>
      <c r="G142" s="376"/>
      <c r="H142" s="385" t="s">
        <v>442</v>
      </c>
      <c r="I142" s="508"/>
    </row>
    <row r="143" spans="1:9" ht="32.25" customHeight="1" x14ac:dyDescent="0.25">
      <c r="A143" s="247" t="s">
        <v>278</v>
      </c>
      <c r="B143" s="251" t="s">
        <v>268</v>
      </c>
      <c r="C143" s="248" t="s">
        <v>279</v>
      </c>
      <c r="D143" s="375"/>
      <c r="E143" s="375"/>
      <c r="F143" s="375" t="s">
        <v>472</v>
      </c>
      <c r="G143" s="375"/>
      <c r="H143" s="385"/>
      <c r="I143" s="508"/>
    </row>
    <row r="144" spans="1:9" ht="32.25" customHeight="1" x14ac:dyDescent="0.25">
      <c r="A144" s="247" t="s">
        <v>278</v>
      </c>
      <c r="B144" s="251" t="s">
        <v>269</v>
      </c>
      <c r="C144" s="248" t="s">
        <v>279</v>
      </c>
      <c r="D144" s="375"/>
      <c r="E144" s="375"/>
      <c r="F144" s="375"/>
      <c r="G144" s="375" t="s">
        <v>112</v>
      </c>
      <c r="H144" s="385"/>
      <c r="I144" s="508"/>
    </row>
    <row r="145" spans="1:9" ht="32.25" customHeight="1" x14ac:dyDescent="0.25">
      <c r="A145" s="8" t="s">
        <v>264</v>
      </c>
      <c r="B145" s="7" t="s">
        <v>265</v>
      </c>
      <c r="C145" s="33" t="s">
        <v>266</v>
      </c>
      <c r="D145" s="10" t="s">
        <v>142</v>
      </c>
      <c r="E145" s="10"/>
      <c r="F145" s="10"/>
      <c r="G145" s="10"/>
      <c r="H145" s="10"/>
      <c r="I145" s="36"/>
    </row>
    <row r="146" spans="1:9" ht="32.25" customHeight="1" x14ac:dyDescent="0.25">
      <c r="A146" s="8" t="s">
        <v>264</v>
      </c>
      <c r="B146" s="7" t="s">
        <v>268</v>
      </c>
      <c r="C146" s="33" t="s">
        <v>266</v>
      </c>
      <c r="D146" s="10" t="s">
        <v>185</v>
      </c>
      <c r="E146" s="10"/>
      <c r="F146" s="10"/>
      <c r="G146" s="10"/>
      <c r="H146" s="10"/>
      <c r="I146" s="36"/>
    </row>
    <row r="147" spans="1:9" ht="32.25" customHeight="1" x14ac:dyDescent="0.25">
      <c r="A147" s="8" t="s">
        <v>264</v>
      </c>
      <c r="B147" s="7" t="s">
        <v>269</v>
      </c>
      <c r="C147" s="33" t="s">
        <v>266</v>
      </c>
      <c r="D147" s="130"/>
      <c r="E147" s="130"/>
      <c r="F147" s="130" t="s">
        <v>142</v>
      </c>
      <c r="G147" s="131"/>
      <c r="H147" s="130"/>
      <c r="I147" s="36"/>
    </row>
    <row r="148" spans="1:9" ht="32.25" customHeight="1" x14ac:dyDescent="0.25">
      <c r="A148" s="8" t="s">
        <v>264</v>
      </c>
      <c r="B148" s="8" t="s">
        <v>470</v>
      </c>
      <c r="C148" s="33" t="s">
        <v>266</v>
      </c>
      <c r="D148" s="130"/>
      <c r="E148" s="130" t="s">
        <v>142</v>
      </c>
      <c r="F148" s="130"/>
      <c r="G148" s="131"/>
      <c r="H148" s="130"/>
      <c r="I148" s="36"/>
    </row>
    <row r="149" spans="1:9" ht="32.25" customHeight="1" x14ac:dyDescent="0.25">
      <c r="A149" s="114" t="s">
        <v>271</v>
      </c>
      <c r="B149" s="7" t="s">
        <v>265</v>
      </c>
      <c r="C149" s="8" t="s">
        <v>272</v>
      </c>
      <c r="D149" s="10"/>
      <c r="E149" s="10" t="s">
        <v>198</v>
      </c>
      <c r="F149" s="10"/>
      <c r="G149" s="111"/>
      <c r="H149" s="10"/>
      <c r="I149" s="36"/>
    </row>
    <row r="150" spans="1:9" ht="32.25" customHeight="1" x14ac:dyDescent="0.25">
      <c r="A150" s="114" t="s">
        <v>271</v>
      </c>
      <c r="B150" s="7" t="s">
        <v>268</v>
      </c>
      <c r="C150" s="8" t="s">
        <v>272</v>
      </c>
      <c r="D150" s="10"/>
      <c r="E150" s="10" t="s">
        <v>205</v>
      </c>
      <c r="F150" s="13"/>
      <c r="G150" s="111"/>
      <c r="H150" s="10"/>
      <c r="I150" s="36"/>
    </row>
    <row r="151" spans="1:9" ht="32.25" customHeight="1" x14ac:dyDescent="0.25">
      <c r="A151" s="114" t="s">
        <v>271</v>
      </c>
      <c r="B151" s="7" t="s">
        <v>269</v>
      </c>
      <c r="C151" s="8" t="s">
        <v>272</v>
      </c>
      <c r="D151" s="10" t="s">
        <v>198</v>
      </c>
      <c r="E151" s="10"/>
      <c r="F151" s="384"/>
      <c r="G151" s="111"/>
      <c r="H151" s="10"/>
      <c r="I151" s="36"/>
    </row>
    <row r="152" spans="1:9" customFormat="1" ht="32.25" customHeight="1" x14ac:dyDescent="0.25">
      <c r="A152" s="114" t="s">
        <v>274</v>
      </c>
      <c r="B152" s="8" t="s">
        <v>265</v>
      </c>
      <c r="C152" s="33" t="s">
        <v>275</v>
      </c>
      <c r="D152" s="10" t="s">
        <v>185</v>
      </c>
      <c r="E152" s="152"/>
      <c r="F152" s="10"/>
      <c r="G152" s="154"/>
      <c r="H152" s="10" t="s">
        <v>142</v>
      </c>
      <c r="I152" s="113"/>
    </row>
    <row r="153" spans="1:9" ht="32.25" customHeight="1" x14ac:dyDescent="0.25">
      <c r="A153" s="114" t="s">
        <v>274</v>
      </c>
      <c r="B153" s="8" t="s">
        <v>268</v>
      </c>
      <c r="C153" s="155" t="s">
        <v>275</v>
      </c>
      <c r="D153" s="10"/>
      <c r="E153" s="10" t="s">
        <v>454</v>
      </c>
      <c r="F153" s="10"/>
      <c r="G153" s="111" t="s">
        <v>185</v>
      </c>
      <c r="H153" s="10"/>
      <c r="I153" s="36"/>
    </row>
    <row r="154" spans="1:9" ht="32.25" customHeight="1" x14ac:dyDescent="0.25">
      <c r="A154" s="114" t="s">
        <v>274</v>
      </c>
      <c r="B154" s="8" t="s">
        <v>269</v>
      </c>
      <c r="C154" s="33" t="s">
        <v>275</v>
      </c>
      <c r="D154" s="10" t="s">
        <v>151</v>
      </c>
      <c r="E154" s="10"/>
      <c r="F154" s="10"/>
      <c r="G154" s="111" t="s">
        <v>185</v>
      </c>
      <c r="H154" s="10"/>
      <c r="I154" s="36"/>
    </row>
    <row r="155" spans="1:9" ht="32.25" customHeight="1" x14ac:dyDescent="0.25">
      <c r="A155" s="114" t="s">
        <v>274</v>
      </c>
      <c r="B155" s="8" t="s">
        <v>470</v>
      </c>
      <c r="C155" s="155" t="s">
        <v>275</v>
      </c>
      <c r="D155" s="10"/>
      <c r="E155" s="10" t="s">
        <v>185</v>
      </c>
      <c r="F155" s="10"/>
      <c r="G155" s="10" t="s">
        <v>151</v>
      </c>
      <c r="H155" s="10"/>
      <c r="I155" s="36"/>
    </row>
    <row r="156" spans="1:9" ht="32.25" customHeight="1" x14ac:dyDescent="0.25">
      <c r="A156" s="114" t="s">
        <v>291</v>
      </c>
      <c r="B156" s="7" t="s">
        <v>265</v>
      </c>
      <c r="C156" s="123" t="s">
        <v>292</v>
      </c>
      <c r="D156" s="10"/>
      <c r="E156" s="10"/>
      <c r="F156" s="10" t="s">
        <v>294</v>
      </c>
      <c r="G156" s="111"/>
      <c r="H156" s="10" t="s">
        <v>280</v>
      </c>
      <c r="I156" s="36"/>
    </row>
    <row r="157" spans="1:9" ht="32.25" customHeight="1" x14ac:dyDescent="0.25">
      <c r="A157" s="114" t="s">
        <v>291</v>
      </c>
      <c r="B157" s="7" t="s">
        <v>268</v>
      </c>
      <c r="C157" s="123" t="s">
        <v>292</v>
      </c>
      <c r="D157" s="10" t="s">
        <v>112</v>
      </c>
      <c r="E157" s="10"/>
      <c r="F157" s="10" t="s">
        <v>112</v>
      </c>
      <c r="G157" s="111"/>
      <c r="H157" s="10"/>
      <c r="I157" s="36"/>
    </row>
    <row r="158" spans="1:9" ht="32.25" customHeight="1" x14ac:dyDescent="0.25">
      <c r="A158" s="114" t="s">
        <v>291</v>
      </c>
      <c r="B158" s="7" t="s">
        <v>269</v>
      </c>
      <c r="C158" s="123" t="s">
        <v>292</v>
      </c>
      <c r="D158" s="10"/>
      <c r="E158" s="10"/>
      <c r="F158" s="10" t="s">
        <v>120</v>
      </c>
      <c r="G158" s="10"/>
      <c r="H158" s="10" t="s">
        <v>205</v>
      </c>
      <c r="I158" s="36"/>
    </row>
    <row r="159" spans="1:9" ht="32.25" customHeight="1" x14ac:dyDescent="0.25">
      <c r="A159" s="114" t="s">
        <v>291</v>
      </c>
      <c r="B159" s="8" t="s">
        <v>470</v>
      </c>
      <c r="C159" s="123" t="s">
        <v>292</v>
      </c>
      <c r="D159" s="10" t="s">
        <v>294</v>
      </c>
      <c r="E159" s="10"/>
      <c r="F159" s="10" t="s">
        <v>198</v>
      </c>
      <c r="G159" s="10"/>
      <c r="H159" s="10"/>
      <c r="I159" s="36"/>
    </row>
    <row r="160" spans="1:9" ht="32.25" customHeight="1" thickBot="1" x14ac:dyDescent="0.35">
      <c r="A160" s="2"/>
      <c r="B160" s="2"/>
      <c r="C160" s="3" t="s">
        <v>296</v>
      </c>
      <c r="D160" s="11"/>
      <c r="E160" s="11"/>
      <c r="F160" s="11"/>
      <c r="G160" s="11"/>
      <c r="H160" s="11"/>
    </row>
    <row r="161" spans="1:9" ht="30.75" customHeight="1" thickBot="1" x14ac:dyDescent="0.3">
      <c r="A161" s="322" t="s">
        <v>4</v>
      </c>
      <c r="B161" s="323" t="s">
        <v>5</v>
      </c>
      <c r="C161" s="323" t="s">
        <v>6</v>
      </c>
      <c r="D161" s="160" t="s">
        <v>8</v>
      </c>
      <c r="E161" s="160" t="s">
        <v>9</v>
      </c>
      <c r="F161" s="160" t="s">
        <v>10</v>
      </c>
      <c r="G161" s="160" t="s">
        <v>11</v>
      </c>
      <c r="H161" s="160" t="s">
        <v>12</v>
      </c>
      <c r="I161" s="27" t="s">
        <v>13</v>
      </c>
    </row>
    <row r="162" spans="1:9" ht="41.25" customHeight="1" x14ac:dyDescent="0.25">
      <c r="A162" s="371" t="s">
        <v>297</v>
      </c>
      <c r="B162" s="128" t="s">
        <v>298</v>
      </c>
      <c r="C162" s="129" t="s">
        <v>299</v>
      </c>
      <c r="D162" s="130" t="s">
        <v>185</v>
      </c>
      <c r="E162" s="130"/>
      <c r="F162" s="130"/>
      <c r="G162" s="131"/>
      <c r="H162" s="130"/>
      <c r="I162" s="124"/>
    </row>
    <row r="163" spans="1:9" ht="41.25" customHeight="1" x14ac:dyDescent="0.25">
      <c r="A163" s="114" t="s">
        <v>297</v>
      </c>
      <c r="B163" s="8" t="s">
        <v>302</v>
      </c>
      <c r="C163" s="8" t="s">
        <v>299</v>
      </c>
      <c r="D163" s="10"/>
      <c r="E163" s="10"/>
      <c r="F163" s="162"/>
      <c r="G163" s="111" t="s">
        <v>185</v>
      </c>
      <c r="H163" s="10"/>
      <c r="I163" s="113"/>
    </row>
    <row r="164" spans="1:9" ht="38.25" customHeight="1" x14ac:dyDescent="0.25">
      <c r="A164" s="114" t="s">
        <v>297</v>
      </c>
      <c r="B164" s="8" t="s">
        <v>303</v>
      </c>
      <c r="C164" s="8" t="s">
        <v>299</v>
      </c>
      <c r="D164" s="10"/>
      <c r="E164" s="10" t="s">
        <v>185</v>
      </c>
      <c r="F164" s="10"/>
      <c r="G164" s="111"/>
      <c r="H164" s="13"/>
      <c r="I164" s="113"/>
    </row>
    <row r="165" spans="1:9" ht="32.25" customHeight="1" x14ac:dyDescent="0.25">
      <c r="A165" s="114" t="s">
        <v>307</v>
      </c>
      <c r="B165" s="8" t="s">
        <v>298</v>
      </c>
      <c r="C165" s="8" t="s">
        <v>308</v>
      </c>
      <c r="D165" s="10"/>
      <c r="E165" s="10"/>
      <c r="F165" s="10" t="s">
        <v>205</v>
      </c>
      <c r="G165" s="111"/>
      <c r="H165" s="10"/>
      <c r="I165" s="113"/>
    </row>
    <row r="166" spans="1:9" ht="32.25" customHeight="1" x14ac:dyDescent="0.25">
      <c r="A166" s="8" t="s">
        <v>307</v>
      </c>
      <c r="B166" s="8" t="s">
        <v>302</v>
      </c>
      <c r="C166" s="8" t="s">
        <v>308</v>
      </c>
      <c r="D166" s="10"/>
      <c r="E166" s="10" t="s">
        <v>120</v>
      </c>
      <c r="F166" s="10"/>
      <c r="G166" s="111"/>
      <c r="H166" s="10"/>
      <c r="I166" s="36"/>
    </row>
    <row r="167" spans="1:9" ht="60.75" customHeight="1" x14ac:dyDescent="0.25">
      <c r="A167" s="240" t="s">
        <v>307</v>
      </c>
      <c r="B167" s="240" t="s">
        <v>303</v>
      </c>
      <c r="C167" s="241" t="s">
        <v>475</v>
      </c>
      <c r="D167" s="10" t="s">
        <v>313</v>
      </c>
      <c r="E167" s="10"/>
      <c r="F167" s="10" t="s">
        <v>313</v>
      </c>
      <c r="G167" s="111"/>
      <c r="H167" s="10"/>
      <c r="I167" s="242"/>
    </row>
    <row r="168" spans="1:9" ht="46.5" customHeight="1" x14ac:dyDescent="0.25">
      <c r="A168" s="151" t="s">
        <v>477</v>
      </c>
      <c r="B168" s="387" t="s">
        <v>298</v>
      </c>
      <c r="C168" s="240" t="s">
        <v>315</v>
      </c>
      <c r="D168" s="10"/>
      <c r="E168" s="10" t="s">
        <v>198</v>
      </c>
      <c r="F168" s="13"/>
      <c r="G168" s="111"/>
      <c r="H168" s="10"/>
      <c r="I168" s="242"/>
    </row>
    <row r="169" spans="1:9" ht="38.25" customHeight="1" x14ac:dyDescent="0.25">
      <c r="A169" s="151" t="s">
        <v>477</v>
      </c>
      <c r="B169" s="8" t="s">
        <v>302</v>
      </c>
      <c r="C169" s="33" t="s">
        <v>321</v>
      </c>
      <c r="D169" s="10"/>
      <c r="E169" s="10"/>
      <c r="F169" s="10"/>
      <c r="G169" s="111"/>
      <c r="H169" s="10" t="s">
        <v>142</v>
      </c>
      <c r="I169" s="113"/>
    </row>
    <row r="170" spans="1:9" ht="39" customHeight="1" x14ac:dyDescent="0.25">
      <c r="A170" s="151" t="s">
        <v>477</v>
      </c>
      <c r="B170" s="8" t="s">
        <v>303</v>
      </c>
      <c r="C170" s="33" t="s">
        <v>478</v>
      </c>
      <c r="D170" s="10"/>
      <c r="E170" s="10" t="s">
        <v>352</v>
      </c>
      <c r="F170" s="10"/>
      <c r="G170" s="111"/>
      <c r="H170" s="35"/>
      <c r="I170" s="113"/>
    </row>
    <row r="171" spans="1:9" ht="32.25" customHeight="1" x14ac:dyDescent="0.25">
      <c r="A171" s="151" t="s">
        <v>477</v>
      </c>
      <c r="B171" s="8" t="s">
        <v>304</v>
      </c>
      <c r="C171" s="33" t="s">
        <v>479</v>
      </c>
      <c r="D171" s="10"/>
      <c r="E171" s="10"/>
      <c r="F171" s="35"/>
      <c r="G171" s="112" t="s">
        <v>352</v>
      </c>
      <c r="H171" s="10"/>
      <c r="I171" s="36"/>
    </row>
    <row r="172" spans="1:9" ht="32.25" customHeight="1" x14ac:dyDescent="0.25">
      <c r="A172" s="151" t="s">
        <v>477</v>
      </c>
      <c r="B172" s="8" t="s">
        <v>305</v>
      </c>
      <c r="C172" s="8" t="s">
        <v>337</v>
      </c>
      <c r="D172" s="10"/>
      <c r="E172" s="10"/>
      <c r="F172" s="35"/>
      <c r="G172" s="111" t="s">
        <v>142</v>
      </c>
      <c r="H172" s="10"/>
      <c r="I172" s="36"/>
    </row>
    <row r="173" spans="1:9" ht="32.25" customHeight="1" x14ac:dyDescent="0.25">
      <c r="A173" s="151" t="s">
        <v>477</v>
      </c>
      <c r="B173" s="8" t="s">
        <v>327</v>
      </c>
      <c r="C173" s="8" t="s">
        <v>343</v>
      </c>
      <c r="D173" s="10"/>
      <c r="E173" s="10"/>
      <c r="F173" s="10" t="s">
        <v>144</v>
      </c>
      <c r="G173" s="111"/>
      <c r="H173" s="10"/>
      <c r="I173" s="36"/>
    </row>
    <row r="174" spans="1:9" ht="41.25" customHeight="1" x14ac:dyDescent="0.25">
      <c r="A174" s="151" t="s">
        <v>477</v>
      </c>
      <c r="B174" s="8" t="s">
        <v>330</v>
      </c>
      <c r="C174" s="33" t="s">
        <v>480</v>
      </c>
      <c r="D174" s="389"/>
      <c r="E174" s="389"/>
      <c r="F174" s="389"/>
      <c r="G174" s="390" t="s">
        <v>313</v>
      </c>
      <c r="H174" s="8"/>
      <c r="I174" s="8"/>
    </row>
    <row r="175" spans="1:9" ht="32.25" customHeight="1" x14ac:dyDescent="0.25">
      <c r="A175" s="151" t="s">
        <v>477</v>
      </c>
      <c r="B175" s="391" t="s">
        <v>333</v>
      </c>
      <c r="C175" s="391" t="s">
        <v>482</v>
      </c>
      <c r="D175" s="392" t="s">
        <v>313</v>
      </c>
      <c r="E175" s="393"/>
      <c r="F175" s="392" t="s">
        <v>313</v>
      </c>
      <c r="G175" s="394"/>
      <c r="H175" s="391"/>
      <c r="I175" s="8"/>
    </row>
    <row r="176" spans="1:9" ht="32.25" customHeight="1" x14ac:dyDescent="0.25">
      <c r="A176" s="151" t="s">
        <v>477</v>
      </c>
      <c r="B176" s="8" t="s">
        <v>336</v>
      </c>
      <c r="C176" s="8" t="s">
        <v>485</v>
      </c>
      <c r="D176" s="395" t="s">
        <v>313</v>
      </c>
      <c r="E176" s="146"/>
      <c r="F176" s="395" t="s">
        <v>313</v>
      </c>
      <c r="G176" s="147"/>
      <c r="H176" s="8"/>
      <c r="I176" s="8"/>
    </row>
    <row r="177" spans="1:9" ht="32.25" customHeight="1" x14ac:dyDescent="0.25">
      <c r="A177" s="151" t="s">
        <v>477</v>
      </c>
      <c r="B177" s="391" t="s">
        <v>340</v>
      </c>
      <c r="C177" s="396" t="s">
        <v>488</v>
      </c>
      <c r="D177" s="393"/>
      <c r="E177" s="393"/>
      <c r="F177" s="393"/>
      <c r="G177" s="397" t="s">
        <v>313</v>
      </c>
      <c r="H177" s="391"/>
      <c r="I177" s="8"/>
    </row>
    <row r="178" spans="1:9" ht="32.25" customHeight="1" x14ac:dyDescent="0.25">
      <c r="A178" s="151" t="s">
        <v>477</v>
      </c>
      <c r="B178" s="8" t="s">
        <v>342</v>
      </c>
      <c r="C178" s="8" t="s">
        <v>490</v>
      </c>
      <c r="D178" s="395" t="s">
        <v>313</v>
      </c>
      <c r="E178" s="146"/>
      <c r="F178" s="146"/>
      <c r="G178" s="146"/>
      <c r="H178" s="8"/>
      <c r="I178" s="8"/>
    </row>
    <row r="179" spans="1:9" ht="32.25" customHeight="1" x14ac:dyDescent="0.25">
      <c r="A179" s="151" t="s">
        <v>477</v>
      </c>
      <c r="B179" s="8" t="s">
        <v>346</v>
      </c>
      <c r="C179" s="8" t="s">
        <v>492</v>
      </c>
      <c r="D179" s="146"/>
      <c r="E179" s="146"/>
      <c r="F179" s="395" t="s">
        <v>358</v>
      </c>
      <c r="G179" s="146"/>
      <c r="H179" s="8"/>
      <c r="I179" s="8"/>
    </row>
    <row r="180" spans="1:9" ht="32.25" customHeight="1" x14ac:dyDescent="0.25">
      <c r="A180" s="151" t="s">
        <v>477</v>
      </c>
      <c r="B180" s="8" t="s">
        <v>349</v>
      </c>
      <c r="C180" s="8" t="s">
        <v>494</v>
      </c>
      <c r="D180" s="146"/>
      <c r="E180" s="146"/>
      <c r="F180" s="146"/>
      <c r="G180" s="395" t="s">
        <v>313</v>
      </c>
      <c r="H180" s="8"/>
      <c r="I180" s="8"/>
    </row>
    <row r="181" spans="1:9" ht="40.5" customHeight="1" x14ac:dyDescent="0.25">
      <c r="A181" s="151" t="s">
        <v>477</v>
      </c>
      <c r="B181" s="8" t="s">
        <v>353</v>
      </c>
      <c r="C181" s="8" t="s">
        <v>496</v>
      </c>
      <c r="D181" s="395" t="s">
        <v>358</v>
      </c>
      <c r="E181" s="146"/>
      <c r="F181" s="395" t="s">
        <v>358</v>
      </c>
      <c r="G181" s="146"/>
      <c r="H181" s="8"/>
      <c r="I181" s="8"/>
    </row>
    <row r="182" spans="1:9" ht="32.25" customHeight="1" x14ac:dyDescent="0.25">
      <c r="A182" s="151" t="s">
        <v>477</v>
      </c>
      <c r="B182" s="129" t="s">
        <v>499</v>
      </c>
      <c r="C182" s="129" t="s">
        <v>500</v>
      </c>
      <c r="D182" s="398"/>
      <c r="E182" s="398"/>
      <c r="F182" s="398"/>
      <c r="G182" s="399"/>
      <c r="H182" s="400" t="s">
        <v>358</v>
      </c>
      <c r="I182" s="8"/>
    </row>
    <row r="183" spans="1:9" ht="32.25" customHeight="1" x14ac:dyDescent="0.25">
      <c r="A183" s="151" t="s">
        <v>477</v>
      </c>
      <c r="B183" s="8" t="s">
        <v>502</v>
      </c>
      <c r="C183" s="8" t="s">
        <v>503</v>
      </c>
      <c r="D183" s="8"/>
      <c r="E183" s="8"/>
      <c r="F183" s="151" t="s">
        <v>358</v>
      </c>
      <c r="G183" s="8"/>
      <c r="H183" s="148"/>
      <c r="I183" s="8"/>
    </row>
    <row r="184" spans="1:9" ht="32.25" customHeight="1" x14ac:dyDescent="0.25">
      <c r="A184" s="151" t="s">
        <v>477</v>
      </c>
      <c r="B184" s="8" t="s">
        <v>505</v>
      </c>
      <c r="C184" s="8" t="s">
        <v>506</v>
      </c>
      <c r="D184" s="8"/>
      <c r="E184" s="8"/>
      <c r="F184" s="8"/>
      <c r="G184" s="8"/>
      <c r="H184" s="8"/>
      <c r="I184" s="151" t="s">
        <v>531</v>
      </c>
    </row>
    <row r="185" spans="1:9" ht="32.25" customHeight="1" x14ac:dyDescent="0.25">
      <c r="A185" s="151" t="s">
        <v>477</v>
      </c>
      <c r="B185" s="8" t="s">
        <v>508</v>
      </c>
      <c r="C185" s="8" t="s">
        <v>509</v>
      </c>
      <c r="D185" s="8"/>
      <c r="E185" s="8"/>
      <c r="F185" s="8"/>
      <c r="G185" s="8"/>
      <c r="H185" s="8"/>
      <c r="I185" s="151" t="s">
        <v>151</v>
      </c>
    </row>
    <row r="186" spans="1:9" ht="32.25" customHeight="1" x14ac:dyDescent="0.25">
      <c r="A186" s="123" t="s">
        <v>511</v>
      </c>
      <c r="B186" s="140" t="s">
        <v>512</v>
      </c>
      <c r="C186" s="8" t="s">
        <v>513</v>
      </c>
      <c r="D186" s="8"/>
      <c r="E186" s="151" t="s">
        <v>280</v>
      </c>
      <c r="F186" s="8"/>
      <c r="G186" s="8"/>
      <c r="H186" s="8"/>
      <c r="I186" s="151"/>
    </row>
    <row r="187" spans="1:9" ht="15" customHeight="1" x14ac:dyDescent="0.25"/>
    <row r="188" spans="1:9" ht="32.25" customHeight="1" thickBot="1" x14ac:dyDescent="0.3">
      <c r="A188" s="330"/>
      <c r="B188" s="330"/>
      <c r="C188" s="321" t="s">
        <v>367</v>
      </c>
    </row>
    <row r="189" spans="1:9" ht="30.75" customHeight="1" thickBot="1" x14ac:dyDescent="0.3">
      <c r="A189" s="322" t="s">
        <v>4</v>
      </c>
      <c r="B189" s="331"/>
      <c r="C189" s="323" t="s">
        <v>6</v>
      </c>
      <c r="D189" s="160" t="s">
        <v>8</v>
      </c>
      <c r="E189" s="160" t="s">
        <v>9</v>
      </c>
      <c r="F189" s="160" t="s">
        <v>10</v>
      </c>
      <c r="G189" s="160" t="s">
        <v>11</v>
      </c>
      <c r="H189" s="160" t="s">
        <v>12</v>
      </c>
      <c r="I189" s="27" t="s">
        <v>13</v>
      </c>
    </row>
    <row r="190" spans="1:9" ht="32.25" customHeight="1" x14ac:dyDescent="0.25">
      <c r="A190" s="401" t="s">
        <v>516</v>
      </c>
      <c r="B190" s="373"/>
      <c r="C190" s="120" t="s">
        <v>368</v>
      </c>
      <c r="D190" s="134"/>
      <c r="E190" s="130"/>
      <c r="F190" s="130" t="s">
        <v>198</v>
      </c>
      <c r="G190" s="133"/>
      <c r="H190" s="163"/>
      <c r="I190" s="124"/>
    </row>
    <row r="191" spans="1:9" ht="32.25" customHeight="1" x14ac:dyDescent="0.25">
      <c r="A191" s="401" t="s">
        <v>516</v>
      </c>
      <c r="B191" s="373"/>
      <c r="C191" s="33" t="s">
        <v>370</v>
      </c>
      <c r="D191" s="9" t="s">
        <v>205</v>
      </c>
      <c r="E191" s="9"/>
      <c r="F191" s="164"/>
      <c r="G191" s="165"/>
      <c r="H191" s="9"/>
      <c r="I191" s="36"/>
    </row>
    <row r="192" spans="1:9" ht="32.25" customHeight="1" x14ac:dyDescent="0.25">
      <c r="A192" s="401" t="s">
        <v>516</v>
      </c>
      <c r="B192" s="373"/>
      <c r="C192" s="33" t="s">
        <v>371</v>
      </c>
      <c r="D192" s="13"/>
      <c r="F192" s="9" t="s">
        <v>294</v>
      </c>
      <c r="H192" s="38" t="s">
        <v>294</v>
      </c>
      <c r="I192" s="36"/>
    </row>
    <row r="193" spans="1:9" ht="32.25" customHeight="1" x14ac:dyDescent="0.25">
      <c r="A193" s="401" t="s">
        <v>516</v>
      </c>
      <c r="B193" s="373"/>
      <c r="C193" s="33" t="s">
        <v>375</v>
      </c>
      <c r="D193" s="10"/>
      <c r="E193" s="35"/>
      <c r="F193" s="10" t="s">
        <v>120</v>
      </c>
      <c r="G193" s="111"/>
      <c r="H193" s="10"/>
      <c r="I193" s="36"/>
    </row>
    <row r="194" spans="1:9" ht="32.25" customHeight="1" x14ac:dyDescent="0.25">
      <c r="A194" s="401" t="s">
        <v>516</v>
      </c>
      <c r="B194" s="373"/>
      <c r="C194" s="33" t="s">
        <v>377</v>
      </c>
      <c r="D194" s="35"/>
      <c r="E194" s="10" t="s">
        <v>120</v>
      </c>
      <c r="F194" s="10"/>
      <c r="G194" s="111"/>
      <c r="H194" s="10"/>
      <c r="I194" s="36"/>
    </row>
    <row r="195" spans="1:9" ht="32.25" customHeight="1" x14ac:dyDescent="0.25">
      <c r="A195" s="401" t="s">
        <v>516</v>
      </c>
      <c r="B195" s="373"/>
      <c r="C195" s="33" t="s">
        <v>379</v>
      </c>
      <c r="D195" s="35"/>
      <c r="E195" s="10" t="s">
        <v>112</v>
      </c>
      <c r="G195" s="10"/>
      <c r="H195" s="10"/>
      <c r="I195" s="36"/>
    </row>
    <row r="196" spans="1:9" ht="32.25" customHeight="1" x14ac:dyDescent="0.25">
      <c r="A196" s="401" t="s">
        <v>516</v>
      </c>
      <c r="B196" s="373"/>
      <c r="C196" s="248" t="s">
        <v>518</v>
      </c>
      <c r="D196" s="248"/>
      <c r="E196" s="248"/>
      <c r="F196" s="248"/>
      <c r="G196" s="10" t="s">
        <v>120</v>
      </c>
      <c r="H196" s="370"/>
      <c r="I196" s="248"/>
    </row>
    <row r="197" spans="1:9" ht="30" customHeight="1" x14ac:dyDescent="0.25">
      <c r="A197" s="401" t="s">
        <v>516</v>
      </c>
      <c r="B197" s="248"/>
      <c r="C197" s="248" t="s">
        <v>381</v>
      </c>
      <c r="D197" s="248"/>
      <c r="E197" s="248"/>
      <c r="F197" s="248"/>
      <c r="G197" s="248"/>
      <c r="H197" s="370" t="s">
        <v>205</v>
      </c>
      <c r="I197" s="248"/>
    </row>
    <row r="198" spans="1:9" ht="41.25" customHeight="1" x14ac:dyDescent="0.25">
      <c r="A198" s="401" t="s">
        <v>516</v>
      </c>
      <c r="B198" s="248"/>
      <c r="C198" s="251" t="s">
        <v>520</v>
      </c>
      <c r="D198" s="370" t="s">
        <v>280</v>
      </c>
      <c r="E198" s="248"/>
      <c r="F198" s="248"/>
      <c r="G198" s="248"/>
      <c r="H198" s="370"/>
      <c r="I198" s="248"/>
    </row>
  </sheetData>
  <autoFilter ref="A5:I186" xr:uid="{00000000-0009-0000-0000-000007000000}"/>
  <mergeCells count="3">
    <mergeCell ref="A1:H1"/>
    <mergeCell ref="A2:H2"/>
    <mergeCell ref="A3:H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30" max="16383" man="1"/>
    <brk id="47" max="16383" man="1"/>
    <brk id="69" max="16383" man="1"/>
    <brk id="84" max="16383" man="1"/>
    <brk id="112" max="16383" man="1"/>
    <brk id="132" max="16383" man="1"/>
    <brk id="159" max="16383" man="1"/>
    <brk id="187" max="16383" man="1"/>
  </rowBreaks>
  <ignoredErrors>
    <ignoredError sqref="E10:I21 E27:H30 G37:I41 G198:I198 G194:I197 E194:F197 F193 G159:I162 G152:G154 D152:F158 G158:I158 H157:I157 G170:I173 G166:I169 E166:F166 H151:I151 G156:I156 H155:I155 E116 D89:E96 D81:F81 D53 E50 D47 F39 D146 G43:I43 H42:I42 G45:I46 G44 I44 G48:I62 H47:I47 G68:I82 H66:I66 G67 I67 G64:I65 H63:I63 G84:I106 G83 I83 D84 G109:I125 G108 I108 G107 I107 D112 F123 E125 G128:I150 H126:I126 G127:H127 I127 H154:I154 H153:I153 I152 D162 E164 G163:I165 E168:F169 E167 G175:I176 H174:I174 G178:I179 H177:I177 G181:I181 H180:I180 G183:I183 G182 I182 G186:I193 G184:H184 G185:H185" twoDigitTextYear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0"/>
  <dimension ref="B1:L106"/>
  <sheetViews>
    <sheetView topLeftCell="A19" zoomScale="145" zoomScaleNormal="145" workbookViewId="0">
      <selection activeCell="G87" sqref="G87"/>
    </sheetView>
  </sheetViews>
  <sheetFormatPr baseColWidth="10" defaultColWidth="11.42578125" defaultRowHeight="15" x14ac:dyDescent="0.25"/>
  <cols>
    <col min="1" max="1" width="2.42578125" customWidth="1"/>
    <col min="2" max="2" width="5.7109375" customWidth="1"/>
    <col min="3" max="3" width="39" bestFit="1" customWidth="1"/>
    <col min="4" max="6" width="13.140625" customWidth="1"/>
    <col min="7" max="7" width="11.42578125" customWidth="1"/>
  </cols>
  <sheetData>
    <row r="1" spans="2:7" ht="15.75" x14ac:dyDescent="0.25">
      <c r="B1" s="1115" t="s">
        <v>532</v>
      </c>
      <c r="C1" s="1115"/>
      <c r="D1" s="1115"/>
      <c r="E1" s="530"/>
      <c r="F1" s="530"/>
    </row>
    <row r="2" spans="2:7" ht="42.75" customHeight="1" x14ac:dyDescent="0.25">
      <c r="B2" s="324" t="s">
        <v>533</v>
      </c>
      <c r="C2" s="324" t="s">
        <v>534</v>
      </c>
      <c r="D2" s="325" t="s">
        <v>535</v>
      </c>
      <c r="E2" s="325"/>
      <c r="F2" s="325"/>
    </row>
    <row r="3" spans="2:7" x14ac:dyDescent="0.25">
      <c r="B3" s="327">
        <v>1</v>
      </c>
      <c r="C3" s="528" t="s">
        <v>189</v>
      </c>
      <c r="D3" s="529">
        <v>12</v>
      </c>
      <c r="E3" s="529"/>
      <c r="F3" s="529"/>
      <c r="G3" s="512">
        <v>79161.5</v>
      </c>
    </row>
    <row r="4" spans="2:7" x14ac:dyDescent="0.25">
      <c r="B4" s="327">
        <v>2</v>
      </c>
      <c r="C4" s="528" t="s">
        <v>153</v>
      </c>
      <c r="D4" s="529">
        <v>12</v>
      </c>
      <c r="E4" s="529"/>
      <c r="F4" s="529"/>
      <c r="G4" s="512">
        <v>79161.5</v>
      </c>
    </row>
    <row r="5" spans="2:7" x14ac:dyDescent="0.25">
      <c r="B5" s="327">
        <v>3</v>
      </c>
      <c r="C5" s="528" t="s">
        <v>111</v>
      </c>
      <c r="D5" s="529">
        <v>10</v>
      </c>
      <c r="E5" s="529"/>
      <c r="F5" s="529"/>
      <c r="G5" s="512">
        <v>79161.5</v>
      </c>
    </row>
    <row r="6" spans="2:7" x14ac:dyDescent="0.25">
      <c r="B6" s="327">
        <v>4</v>
      </c>
      <c r="C6" s="516" t="s">
        <v>276</v>
      </c>
      <c r="D6" s="517">
        <v>12</v>
      </c>
      <c r="E6" s="517"/>
      <c r="F6" s="517"/>
      <c r="G6" s="512">
        <v>61864</v>
      </c>
    </row>
    <row r="7" spans="2:7" x14ac:dyDescent="0.25">
      <c r="B7" s="327">
        <v>5</v>
      </c>
      <c r="C7" s="528" t="s">
        <v>228</v>
      </c>
      <c r="D7" s="529">
        <v>18</v>
      </c>
      <c r="E7" s="529"/>
      <c r="F7" s="529"/>
      <c r="G7" s="512">
        <v>61864</v>
      </c>
    </row>
    <row r="8" spans="2:7" x14ac:dyDescent="0.25">
      <c r="B8" s="327">
        <v>6</v>
      </c>
      <c r="C8" s="516" t="s">
        <v>425</v>
      </c>
      <c r="D8" s="517">
        <v>4</v>
      </c>
      <c r="E8" s="517"/>
      <c r="F8" s="517"/>
      <c r="G8" s="512">
        <v>61864</v>
      </c>
    </row>
    <row r="9" spans="2:7" x14ac:dyDescent="0.25">
      <c r="B9" s="327">
        <v>7</v>
      </c>
      <c r="C9" s="528" t="s">
        <v>270</v>
      </c>
      <c r="D9" s="529">
        <v>9</v>
      </c>
      <c r="E9" s="529"/>
      <c r="F9" s="529"/>
      <c r="G9" s="512">
        <v>61864</v>
      </c>
    </row>
    <row r="10" spans="2:7" x14ac:dyDescent="0.25">
      <c r="B10" s="327">
        <v>8</v>
      </c>
      <c r="C10" s="528" t="s">
        <v>183</v>
      </c>
      <c r="D10" s="529">
        <v>12</v>
      </c>
      <c r="E10" s="529">
        <v>2</v>
      </c>
      <c r="F10" s="529"/>
      <c r="G10" s="512">
        <v>79161.5</v>
      </c>
    </row>
    <row r="11" spans="2:7" x14ac:dyDescent="0.25">
      <c r="B11" s="327">
        <v>9</v>
      </c>
      <c r="C11" s="528" t="s">
        <v>127</v>
      </c>
      <c r="D11" s="529">
        <v>6</v>
      </c>
      <c r="E11" s="529"/>
      <c r="F11" s="529"/>
      <c r="G11" s="512">
        <v>61864</v>
      </c>
    </row>
    <row r="12" spans="2:7" x14ac:dyDescent="0.25">
      <c r="B12" s="327">
        <v>10</v>
      </c>
      <c r="C12" s="528" t="s">
        <v>158</v>
      </c>
      <c r="D12" s="529">
        <v>4</v>
      </c>
      <c r="E12" s="529"/>
      <c r="F12" s="529"/>
      <c r="G12" s="512">
        <v>98494</v>
      </c>
    </row>
    <row r="13" spans="2:7" x14ac:dyDescent="0.25">
      <c r="B13" s="327">
        <v>11</v>
      </c>
      <c r="C13" s="516" t="s">
        <v>536</v>
      </c>
      <c r="D13" s="517">
        <v>8</v>
      </c>
      <c r="E13" s="517"/>
      <c r="F13" s="517"/>
      <c r="G13" s="512">
        <v>79161.5</v>
      </c>
    </row>
    <row r="14" spans="2:7" x14ac:dyDescent="0.25">
      <c r="B14" s="327">
        <v>12</v>
      </c>
      <c r="C14" s="528" t="s">
        <v>261</v>
      </c>
      <c r="D14" s="529">
        <v>12</v>
      </c>
      <c r="E14" s="529"/>
      <c r="F14" s="529"/>
      <c r="G14" s="512">
        <v>79161.5</v>
      </c>
    </row>
    <row r="15" spans="2:7" x14ac:dyDescent="0.25">
      <c r="B15" s="327">
        <v>13</v>
      </c>
      <c r="C15" s="516" t="s">
        <v>537</v>
      </c>
      <c r="D15" s="517">
        <v>3</v>
      </c>
      <c r="E15" s="517"/>
      <c r="F15" s="517"/>
      <c r="G15" s="512">
        <v>98494</v>
      </c>
    </row>
    <row r="16" spans="2:7" x14ac:dyDescent="0.25">
      <c r="B16" s="327">
        <v>14</v>
      </c>
      <c r="C16" s="528" t="s">
        <v>293</v>
      </c>
      <c r="D16" s="529">
        <v>12</v>
      </c>
      <c r="E16" s="529">
        <v>128</v>
      </c>
      <c r="F16" s="529">
        <v>10</v>
      </c>
      <c r="G16" s="512">
        <v>61864</v>
      </c>
    </row>
    <row r="17" spans="2:7" x14ac:dyDescent="0.25">
      <c r="B17" s="327">
        <v>15</v>
      </c>
      <c r="C17" s="528" t="s">
        <v>197</v>
      </c>
      <c r="D17" s="529">
        <v>4</v>
      </c>
      <c r="E17" s="529"/>
      <c r="F17" s="529"/>
      <c r="G17" s="512">
        <v>79161.5</v>
      </c>
    </row>
    <row r="18" spans="2:7" x14ac:dyDescent="0.25">
      <c r="B18" s="327">
        <v>16</v>
      </c>
      <c r="C18" s="528" t="s">
        <v>247</v>
      </c>
      <c r="D18" s="529">
        <v>6</v>
      </c>
      <c r="E18" s="529"/>
      <c r="F18" s="529"/>
      <c r="G18" s="512">
        <v>61864</v>
      </c>
    </row>
    <row r="19" spans="2:7" x14ac:dyDescent="0.25">
      <c r="B19" s="327">
        <v>17</v>
      </c>
      <c r="C19" s="516" t="s">
        <v>538</v>
      </c>
      <c r="D19" s="517">
        <v>6</v>
      </c>
      <c r="E19" s="517"/>
      <c r="F19" s="517"/>
      <c r="G19" s="512">
        <v>61864</v>
      </c>
    </row>
    <row r="20" spans="2:7" x14ac:dyDescent="0.25">
      <c r="B20" s="327">
        <v>18</v>
      </c>
      <c r="C20" s="528" t="s">
        <v>55</v>
      </c>
      <c r="D20" s="529">
        <v>12</v>
      </c>
      <c r="E20" s="529"/>
      <c r="F20" s="529"/>
      <c r="G20" s="512">
        <v>79161.5</v>
      </c>
    </row>
    <row r="21" spans="2:7" x14ac:dyDescent="0.25">
      <c r="B21" s="327">
        <v>19</v>
      </c>
      <c r="C21" s="528" t="s">
        <v>267</v>
      </c>
      <c r="D21" s="529">
        <v>6</v>
      </c>
      <c r="E21" s="529"/>
      <c r="F21" s="529"/>
      <c r="G21" s="512">
        <v>61864</v>
      </c>
    </row>
    <row r="22" spans="2:7" x14ac:dyDescent="0.25">
      <c r="B22" s="327">
        <v>20</v>
      </c>
      <c r="C22" s="528" t="s">
        <v>57</v>
      </c>
      <c r="D22" s="529">
        <v>8</v>
      </c>
      <c r="E22" s="529"/>
      <c r="F22" s="529"/>
      <c r="G22" s="512">
        <v>98494</v>
      </c>
    </row>
    <row r="23" spans="2:7" x14ac:dyDescent="0.25">
      <c r="B23" s="327">
        <v>21</v>
      </c>
      <c r="C23" s="528" t="s">
        <v>539</v>
      </c>
      <c r="D23" s="529">
        <v>4</v>
      </c>
      <c r="E23" s="529"/>
      <c r="F23" s="529"/>
      <c r="G23" s="512">
        <v>79161.5</v>
      </c>
    </row>
    <row r="24" spans="2:7" x14ac:dyDescent="0.25">
      <c r="B24" s="327">
        <v>22</v>
      </c>
      <c r="C24" s="528" t="s">
        <v>171</v>
      </c>
      <c r="D24" s="529">
        <v>4</v>
      </c>
      <c r="E24" s="529"/>
      <c r="F24" s="529"/>
      <c r="G24" s="512">
        <v>79161.5</v>
      </c>
    </row>
    <row r="25" spans="2:7" x14ac:dyDescent="0.25">
      <c r="B25" s="327">
        <v>23</v>
      </c>
      <c r="C25" s="528" t="s">
        <v>103</v>
      </c>
      <c r="D25" s="529">
        <v>4</v>
      </c>
      <c r="E25" s="529"/>
      <c r="F25" s="529"/>
      <c r="G25" s="512">
        <v>61864</v>
      </c>
    </row>
    <row r="26" spans="2:7" x14ac:dyDescent="0.25">
      <c r="B26" s="327">
        <v>24</v>
      </c>
      <c r="C26" s="528" t="s">
        <v>53</v>
      </c>
      <c r="D26" s="529">
        <v>6</v>
      </c>
      <c r="E26" s="529"/>
      <c r="F26" s="529"/>
      <c r="G26" s="512">
        <v>79161.5</v>
      </c>
    </row>
    <row r="27" spans="2:7" x14ac:dyDescent="0.25">
      <c r="B27" s="327">
        <v>25</v>
      </c>
      <c r="C27" s="516" t="s">
        <v>519</v>
      </c>
      <c r="D27" s="517">
        <v>2</v>
      </c>
      <c r="E27" s="517"/>
      <c r="F27" s="517"/>
      <c r="G27" s="512">
        <v>79161.5</v>
      </c>
    </row>
    <row r="28" spans="2:7" x14ac:dyDescent="0.25">
      <c r="B28" s="327">
        <v>26</v>
      </c>
      <c r="C28" s="528" t="s">
        <v>97</v>
      </c>
      <c r="D28" s="529">
        <v>12</v>
      </c>
      <c r="E28" s="529"/>
      <c r="F28" s="529"/>
      <c r="G28" s="512">
        <v>79161.5</v>
      </c>
    </row>
    <row r="29" spans="2:7" x14ac:dyDescent="0.25">
      <c r="B29" s="327">
        <v>27</v>
      </c>
      <c r="C29" s="528" t="s">
        <v>22</v>
      </c>
      <c r="D29" s="529">
        <v>12</v>
      </c>
      <c r="E29" s="529"/>
      <c r="F29" s="529"/>
      <c r="G29" s="512">
        <v>79161.5</v>
      </c>
    </row>
    <row r="30" spans="2:7" x14ac:dyDescent="0.25">
      <c r="B30" s="327">
        <v>28</v>
      </c>
      <c r="C30" s="528" t="s">
        <v>344</v>
      </c>
      <c r="D30" s="529">
        <v>3</v>
      </c>
      <c r="E30" s="529"/>
      <c r="F30" s="529"/>
      <c r="G30" s="512">
        <v>61864</v>
      </c>
    </row>
    <row r="31" spans="2:7" x14ac:dyDescent="0.25">
      <c r="B31" s="327">
        <v>29</v>
      </c>
      <c r="C31" s="528" t="s">
        <v>540</v>
      </c>
      <c r="D31" s="529">
        <v>64</v>
      </c>
      <c r="E31" s="529"/>
      <c r="F31" s="529"/>
      <c r="G31" s="512">
        <v>79161.5</v>
      </c>
    </row>
    <row r="32" spans="2:7" x14ac:dyDescent="0.25">
      <c r="B32" s="327">
        <v>30</v>
      </c>
      <c r="C32" s="528" t="s">
        <v>121</v>
      </c>
      <c r="D32" s="529">
        <v>6</v>
      </c>
      <c r="E32" s="529"/>
      <c r="F32" s="529"/>
      <c r="G32" s="512">
        <v>61864</v>
      </c>
    </row>
    <row r="33" spans="2:7" x14ac:dyDescent="0.25">
      <c r="B33" s="327">
        <v>31</v>
      </c>
      <c r="C33" s="528" t="s">
        <v>216</v>
      </c>
      <c r="D33" s="529">
        <v>8</v>
      </c>
      <c r="E33" s="529"/>
      <c r="F33" s="529"/>
      <c r="G33" s="512">
        <v>79161.5</v>
      </c>
    </row>
    <row r="34" spans="2:7" x14ac:dyDescent="0.25">
      <c r="B34" s="327">
        <v>32</v>
      </c>
      <c r="C34" s="528" t="s">
        <v>222</v>
      </c>
      <c r="D34" s="529">
        <v>6</v>
      </c>
      <c r="E34" s="529"/>
      <c r="F34" s="529"/>
      <c r="G34" s="512">
        <v>79161.5</v>
      </c>
    </row>
    <row r="35" spans="2:7" x14ac:dyDescent="0.25">
      <c r="B35" s="327">
        <v>33</v>
      </c>
      <c r="C35" s="528" t="s">
        <v>372</v>
      </c>
      <c r="D35" s="529">
        <v>4</v>
      </c>
      <c r="E35" s="529">
        <v>4</v>
      </c>
      <c r="F35" s="529"/>
      <c r="G35" s="512">
        <v>61864</v>
      </c>
    </row>
    <row r="36" spans="2:7" x14ac:dyDescent="0.25">
      <c r="B36" s="327">
        <v>34</v>
      </c>
      <c r="C36" s="528" t="s">
        <v>106</v>
      </c>
      <c r="D36" s="529">
        <v>4</v>
      </c>
      <c r="E36" s="529"/>
      <c r="F36" s="529"/>
      <c r="G36" s="512">
        <v>79161.5</v>
      </c>
    </row>
    <row r="37" spans="2:7" x14ac:dyDescent="0.25">
      <c r="B37" s="327">
        <v>35</v>
      </c>
      <c r="C37" s="528" t="s">
        <v>380</v>
      </c>
      <c r="D37" s="529">
        <v>2</v>
      </c>
      <c r="E37" s="529"/>
      <c r="F37" s="529"/>
      <c r="G37" s="512">
        <v>98494</v>
      </c>
    </row>
    <row r="38" spans="2:7" x14ac:dyDescent="0.25">
      <c r="B38" s="327">
        <v>36</v>
      </c>
      <c r="C38" s="528" t="s">
        <v>409</v>
      </c>
      <c r="D38" s="529">
        <v>4</v>
      </c>
      <c r="E38" s="529"/>
      <c r="F38" s="529"/>
      <c r="G38" s="512">
        <v>79161.5</v>
      </c>
    </row>
    <row r="39" spans="2:7" x14ac:dyDescent="0.25">
      <c r="B39" s="327">
        <v>37</v>
      </c>
      <c r="C39" s="528" t="s">
        <v>541</v>
      </c>
      <c r="D39" s="529">
        <v>3</v>
      </c>
      <c r="E39" s="529"/>
      <c r="F39" s="529"/>
      <c r="G39" s="512">
        <v>79161.5</v>
      </c>
    </row>
    <row r="40" spans="2:7" x14ac:dyDescent="0.25">
      <c r="B40" s="327">
        <v>38</v>
      </c>
      <c r="C40" s="528" t="s">
        <v>324</v>
      </c>
      <c r="D40" s="529">
        <v>6</v>
      </c>
      <c r="E40" s="529"/>
      <c r="F40" s="529"/>
      <c r="G40" s="512">
        <v>61864</v>
      </c>
    </row>
    <row r="41" spans="2:7" x14ac:dyDescent="0.25">
      <c r="B41" s="327">
        <v>39</v>
      </c>
      <c r="C41" s="528" t="s">
        <v>69</v>
      </c>
      <c r="D41" s="529">
        <v>6</v>
      </c>
      <c r="E41" s="529"/>
      <c r="F41" s="529"/>
      <c r="G41" s="512">
        <v>79161.5</v>
      </c>
    </row>
    <row r="42" spans="2:7" x14ac:dyDescent="0.25">
      <c r="B42" s="327">
        <v>40</v>
      </c>
      <c r="C42" s="528" t="s">
        <v>413</v>
      </c>
      <c r="D42" s="529">
        <v>12</v>
      </c>
      <c r="E42" s="529"/>
      <c r="F42" s="529"/>
      <c r="G42" s="512">
        <v>61864</v>
      </c>
    </row>
    <row r="43" spans="2:7" x14ac:dyDescent="0.25">
      <c r="B43" s="327">
        <v>41</v>
      </c>
      <c r="C43" s="528" t="s">
        <v>451</v>
      </c>
      <c r="D43" s="529">
        <v>2</v>
      </c>
      <c r="E43" s="529"/>
      <c r="F43" s="529"/>
      <c r="G43" s="512">
        <v>79161.5</v>
      </c>
    </row>
    <row r="44" spans="2:7" x14ac:dyDescent="0.25">
      <c r="B44" s="327">
        <v>42</v>
      </c>
      <c r="C44" s="528" t="s">
        <v>132</v>
      </c>
      <c r="D44" s="529">
        <v>6</v>
      </c>
      <c r="E44" s="529"/>
      <c r="F44" s="529"/>
      <c r="G44" s="512">
        <v>79161.5</v>
      </c>
    </row>
    <row r="45" spans="2:7" x14ac:dyDescent="0.25">
      <c r="B45" s="327">
        <v>43</v>
      </c>
      <c r="C45" s="528" t="s">
        <v>117</v>
      </c>
      <c r="D45" s="529">
        <v>6</v>
      </c>
      <c r="E45" s="529"/>
      <c r="F45" s="529"/>
      <c r="G45" s="512">
        <v>61864</v>
      </c>
    </row>
    <row r="46" spans="2:7" x14ac:dyDescent="0.25">
      <c r="B46" s="327">
        <v>44</v>
      </c>
      <c r="C46" s="528" t="s">
        <v>542</v>
      </c>
      <c r="D46" s="529">
        <v>10</v>
      </c>
      <c r="E46" s="529"/>
      <c r="F46" s="529"/>
      <c r="G46" s="512">
        <v>61864</v>
      </c>
    </row>
    <row r="47" spans="2:7" x14ac:dyDescent="0.25">
      <c r="B47" s="327">
        <v>45</v>
      </c>
      <c r="C47" s="528" t="s">
        <v>316</v>
      </c>
      <c r="D47" s="529">
        <v>3</v>
      </c>
      <c r="E47" s="529"/>
      <c r="F47" s="529"/>
      <c r="G47" s="512">
        <v>61864</v>
      </c>
    </row>
    <row r="48" spans="2:7" x14ac:dyDescent="0.25">
      <c r="B48" s="327">
        <v>46</v>
      </c>
      <c r="C48" s="528" t="s">
        <v>543</v>
      </c>
      <c r="D48" s="529">
        <v>4</v>
      </c>
      <c r="E48" s="529"/>
      <c r="F48" s="529"/>
      <c r="G48" s="512">
        <v>79161.5</v>
      </c>
    </row>
    <row r="49" spans="2:7" x14ac:dyDescent="0.25">
      <c r="B49" s="327">
        <v>47</v>
      </c>
      <c r="C49" s="528" t="s">
        <v>74</v>
      </c>
      <c r="D49" s="529">
        <v>4</v>
      </c>
      <c r="E49" s="529"/>
      <c r="F49" s="529"/>
      <c r="G49" s="512">
        <v>79161.5</v>
      </c>
    </row>
    <row r="50" spans="2:7" x14ac:dyDescent="0.25">
      <c r="B50" s="327">
        <v>48</v>
      </c>
      <c r="C50" s="528" t="s">
        <v>176</v>
      </c>
      <c r="D50" s="529">
        <v>4</v>
      </c>
      <c r="E50" s="529"/>
      <c r="F50" s="529"/>
      <c r="G50" s="512">
        <v>79161.5</v>
      </c>
    </row>
    <row r="51" spans="2:7" x14ac:dyDescent="0.25">
      <c r="B51" s="327">
        <v>49</v>
      </c>
      <c r="C51" s="528" t="s">
        <v>544</v>
      </c>
      <c r="D51" s="529">
        <v>10</v>
      </c>
      <c r="E51" s="529"/>
      <c r="F51" s="529"/>
      <c r="G51" s="512">
        <v>44973.5</v>
      </c>
    </row>
    <row r="52" spans="2:7" x14ac:dyDescent="0.25">
      <c r="B52" s="327">
        <v>50</v>
      </c>
      <c r="C52" s="528" t="s">
        <v>369</v>
      </c>
      <c r="D52" s="529">
        <v>2</v>
      </c>
      <c r="E52" s="529"/>
      <c r="F52" s="529"/>
      <c r="G52" s="512">
        <v>61864</v>
      </c>
    </row>
    <row r="54" spans="2:7" ht="15.75" x14ac:dyDescent="0.25">
      <c r="B54" s="1116" t="s">
        <v>545</v>
      </c>
      <c r="C54" s="1117"/>
      <c r="D54" s="1118"/>
      <c r="E54" s="531"/>
      <c r="F54" s="531"/>
    </row>
    <row r="55" spans="2:7" ht="47.25" x14ac:dyDescent="0.25">
      <c r="B55" s="324" t="s">
        <v>533</v>
      </c>
      <c r="C55" s="324" t="s">
        <v>534</v>
      </c>
      <c r="D55" s="325" t="s">
        <v>535</v>
      </c>
    </row>
    <row r="56" spans="2:7" x14ac:dyDescent="0.25">
      <c r="B56" s="327">
        <v>1</v>
      </c>
      <c r="C56" s="326" t="s">
        <v>226</v>
      </c>
      <c r="D56" s="327">
        <f>(18*16)</f>
        <v>288</v>
      </c>
    </row>
    <row r="57" spans="2:7" x14ac:dyDescent="0.25">
      <c r="B57" s="327">
        <v>2</v>
      </c>
      <c r="C57" s="326" t="s">
        <v>250</v>
      </c>
      <c r="D57" s="327">
        <f>(18*16)</f>
        <v>288</v>
      </c>
    </row>
    <row r="58" spans="2:7" x14ac:dyDescent="0.25">
      <c r="B58" s="327">
        <v>3</v>
      </c>
      <c r="C58" s="326" t="s">
        <v>61</v>
      </c>
      <c r="D58" s="327">
        <f>(18*16)</f>
        <v>288</v>
      </c>
    </row>
    <row r="59" spans="2:7" x14ac:dyDescent="0.25">
      <c r="B59" s="327">
        <v>4</v>
      </c>
      <c r="C59" s="326" t="s">
        <v>32</v>
      </c>
      <c r="D59" s="327">
        <f>(18*16)</f>
        <v>288</v>
      </c>
    </row>
    <row r="61" spans="2:7" ht="15.75" x14ac:dyDescent="0.25">
      <c r="B61" s="1115" t="s">
        <v>546</v>
      </c>
      <c r="C61" s="1115"/>
      <c r="D61" s="1115"/>
      <c r="E61" s="530"/>
      <c r="F61" s="530"/>
    </row>
    <row r="62" spans="2:7" ht="47.25" x14ac:dyDescent="0.25">
      <c r="B62" s="324" t="s">
        <v>533</v>
      </c>
      <c r="C62" s="324" t="s">
        <v>534</v>
      </c>
      <c r="D62" s="325" t="s">
        <v>535</v>
      </c>
    </row>
    <row r="63" spans="2:7" x14ac:dyDescent="0.25">
      <c r="B63" s="327">
        <v>1</v>
      </c>
      <c r="C63" s="326" t="s">
        <v>77</v>
      </c>
      <c r="D63" s="327">
        <f>(12*16)*2+10</f>
        <v>394</v>
      </c>
    </row>
    <row r="64" spans="2:7" x14ac:dyDescent="0.25">
      <c r="B64" s="327">
        <v>2</v>
      </c>
      <c r="C64" s="326" t="s">
        <v>134</v>
      </c>
      <c r="D64" s="327">
        <f>(12*16)+10</f>
        <v>202</v>
      </c>
    </row>
    <row r="65" spans="2:11" x14ac:dyDescent="0.25">
      <c r="B65" s="327">
        <v>3</v>
      </c>
      <c r="C65" s="326" t="s">
        <v>202</v>
      </c>
      <c r="D65" s="327">
        <f>(12*16)*2+10</f>
        <v>394</v>
      </c>
    </row>
    <row r="66" spans="2:11" x14ac:dyDescent="0.25">
      <c r="B66" s="327">
        <v>4</v>
      </c>
      <c r="C66" s="515" t="s">
        <v>547</v>
      </c>
      <c r="D66" s="327">
        <f>(24*2)</f>
        <v>48</v>
      </c>
    </row>
    <row r="67" spans="2:11" x14ac:dyDescent="0.25">
      <c r="B67" s="327">
        <v>5</v>
      </c>
      <c r="C67" s="515" t="s">
        <v>548</v>
      </c>
      <c r="D67" s="327">
        <f>(36*2)</f>
        <v>72</v>
      </c>
    </row>
    <row r="68" spans="2:11" x14ac:dyDescent="0.25">
      <c r="B68" s="327">
        <v>6</v>
      </c>
      <c r="C68" s="515" t="s">
        <v>549</v>
      </c>
      <c r="D68" s="327">
        <f>(36*2)</f>
        <v>72</v>
      </c>
    </row>
    <row r="72" spans="2:11" x14ac:dyDescent="0.25">
      <c r="F72">
        <v>16</v>
      </c>
      <c r="G72">
        <v>2</v>
      </c>
    </row>
    <row r="73" spans="2:11" x14ac:dyDescent="0.25">
      <c r="B73" s="196" t="s">
        <v>550</v>
      </c>
      <c r="C73" s="525" t="s">
        <v>551</v>
      </c>
      <c r="D73" s="513">
        <f>(10*16)*2+10</f>
        <v>330</v>
      </c>
      <c r="E73" s="513">
        <v>2</v>
      </c>
      <c r="F73" s="513">
        <f>E73*$F$72</f>
        <v>32</v>
      </c>
      <c r="G73">
        <f>F73*$G$72</f>
        <v>64</v>
      </c>
      <c r="H73">
        <v>5</v>
      </c>
      <c r="I73">
        <v>5</v>
      </c>
      <c r="J73">
        <f>G73+H73+I73</f>
        <v>74</v>
      </c>
    </row>
    <row r="74" spans="2:11" x14ac:dyDescent="0.25">
      <c r="B74" s="195" t="s">
        <v>552</v>
      </c>
      <c r="C74" s="526" t="s">
        <v>553</v>
      </c>
      <c r="D74" s="513">
        <f>(10*16)*2+10</f>
        <v>330</v>
      </c>
      <c r="E74" s="513">
        <v>2</v>
      </c>
      <c r="F74" s="513">
        <f t="shared" ref="F74:F106" si="0">E74*$F$72</f>
        <v>32</v>
      </c>
      <c r="G74">
        <f t="shared" ref="G74:G106" si="1">F74*$G$72</f>
        <v>64</v>
      </c>
      <c r="H74">
        <v>5</v>
      </c>
      <c r="I74">
        <v>5</v>
      </c>
      <c r="J74">
        <f t="shared" ref="J74:J84" si="2">G74+H74+I74</f>
        <v>74</v>
      </c>
    </row>
    <row r="75" spans="2:11" x14ac:dyDescent="0.25">
      <c r="B75" t="s">
        <v>554</v>
      </c>
      <c r="C75" s="515" t="s">
        <v>555</v>
      </c>
      <c r="D75" s="513">
        <v>48</v>
      </c>
      <c r="E75" s="513"/>
      <c r="F75" s="513">
        <f t="shared" si="0"/>
        <v>0</v>
      </c>
      <c r="G75">
        <f t="shared" si="1"/>
        <v>0</v>
      </c>
      <c r="J75">
        <f t="shared" si="2"/>
        <v>0</v>
      </c>
    </row>
    <row r="76" spans="2:11" x14ac:dyDescent="0.25">
      <c r="B76" t="s">
        <v>556</v>
      </c>
      <c r="C76" s="526" t="s">
        <v>557</v>
      </c>
      <c r="D76" s="513"/>
      <c r="E76" s="513">
        <v>4</v>
      </c>
      <c r="F76" s="513">
        <f t="shared" si="0"/>
        <v>64</v>
      </c>
      <c r="G76">
        <f t="shared" si="1"/>
        <v>128</v>
      </c>
      <c r="H76">
        <v>5</v>
      </c>
      <c r="I76">
        <v>5</v>
      </c>
      <c r="J76">
        <f t="shared" si="2"/>
        <v>138</v>
      </c>
      <c r="K76">
        <f>J76+J100+J89</f>
        <v>350</v>
      </c>
    </row>
    <row r="77" spans="2:11" x14ac:dyDescent="0.25">
      <c r="B77" s="195" t="s">
        <v>552</v>
      </c>
      <c r="C77" s="526" t="s">
        <v>558</v>
      </c>
      <c r="D77" s="513">
        <f>(10*16)*2+10</f>
        <v>330</v>
      </c>
      <c r="E77" s="513">
        <v>2</v>
      </c>
      <c r="F77" s="513">
        <f t="shared" si="0"/>
        <v>32</v>
      </c>
      <c r="G77">
        <f t="shared" si="1"/>
        <v>64</v>
      </c>
      <c r="H77">
        <v>5</v>
      </c>
      <c r="I77">
        <v>5</v>
      </c>
      <c r="J77">
        <f t="shared" si="2"/>
        <v>74</v>
      </c>
    </row>
    <row r="78" spans="2:11" x14ac:dyDescent="0.25">
      <c r="B78" t="s">
        <v>559</v>
      </c>
      <c r="C78" s="525" t="s">
        <v>560</v>
      </c>
      <c r="D78" s="513">
        <f>(14*16)*2+10</f>
        <v>458</v>
      </c>
      <c r="E78" s="513">
        <v>6</v>
      </c>
      <c r="F78" s="513">
        <f t="shared" si="0"/>
        <v>96</v>
      </c>
      <c r="G78">
        <f t="shared" si="1"/>
        <v>192</v>
      </c>
      <c r="H78">
        <v>5</v>
      </c>
      <c r="I78">
        <v>5</v>
      </c>
      <c r="J78">
        <f t="shared" si="2"/>
        <v>202</v>
      </c>
    </row>
    <row r="79" spans="2:11" x14ac:dyDescent="0.25">
      <c r="B79" s="195" t="s">
        <v>552</v>
      </c>
      <c r="C79" s="526" t="s">
        <v>561</v>
      </c>
      <c r="D79" s="513">
        <f>(10*16)*2+10</f>
        <v>330</v>
      </c>
      <c r="E79" s="513">
        <v>2</v>
      </c>
      <c r="F79" s="513">
        <f t="shared" si="0"/>
        <v>32</v>
      </c>
      <c r="G79">
        <f t="shared" si="1"/>
        <v>64</v>
      </c>
      <c r="H79">
        <v>5</v>
      </c>
      <c r="I79">
        <v>5</v>
      </c>
      <c r="J79">
        <f t="shared" si="2"/>
        <v>74</v>
      </c>
    </row>
    <row r="80" spans="2:11" x14ac:dyDescent="0.25">
      <c r="B80" t="s">
        <v>562</v>
      </c>
      <c r="C80" s="515" t="s">
        <v>548</v>
      </c>
      <c r="D80" s="513">
        <v>72</v>
      </c>
      <c r="E80" s="513"/>
      <c r="F80" s="513">
        <f t="shared" si="0"/>
        <v>0</v>
      </c>
      <c r="G80">
        <f t="shared" si="1"/>
        <v>0</v>
      </c>
      <c r="J80">
        <f t="shared" si="2"/>
        <v>0</v>
      </c>
    </row>
    <row r="81" spans="2:12" x14ac:dyDescent="0.25">
      <c r="B81" s="195" t="s">
        <v>552</v>
      </c>
      <c r="C81" s="526" t="s">
        <v>563</v>
      </c>
      <c r="D81" s="513">
        <f>(10*16)*2+10</f>
        <v>330</v>
      </c>
      <c r="E81" s="513">
        <v>2</v>
      </c>
      <c r="F81" s="513">
        <f t="shared" si="0"/>
        <v>32</v>
      </c>
      <c r="G81">
        <f t="shared" si="1"/>
        <v>64</v>
      </c>
      <c r="H81">
        <v>5</v>
      </c>
      <c r="I81">
        <v>5</v>
      </c>
      <c r="J81">
        <f t="shared" si="2"/>
        <v>74</v>
      </c>
    </row>
    <row r="82" spans="2:12" x14ac:dyDescent="0.25">
      <c r="B82" s="195" t="s">
        <v>552</v>
      </c>
      <c r="C82" s="526" t="s">
        <v>564</v>
      </c>
      <c r="D82" s="513">
        <f>(10*16)*2+10</f>
        <v>330</v>
      </c>
      <c r="E82" s="513">
        <v>2</v>
      </c>
      <c r="F82" s="513">
        <f t="shared" si="0"/>
        <v>32</v>
      </c>
      <c r="G82">
        <f t="shared" si="1"/>
        <v>64</v>
      </c>
      <c r="H82">
        <v>5</v>
      </c>
      <c r="I82">
        <v>5</v>
      </c>
      <c r="J82">
        <f t="shared" si="2"/>
        <v>74</v>
      </c>
    </row>
    <row r="83" spans="2:12" x14ac:dyDescent="0.25">
      <c r="B83" t="s">
        <v>562</v>
      </c>
      <c r="C83" s="515" t="s">
        <v>549</v>
      </c>
      <c r="D83" s="513">
        <v>72</v>
      </c>
      <c r="E83" s="513"/>
      <c r="F83" s="513">
        <f t="shared" si="0"/>
        <v>0</v>
      </c>
      <c r="G83">
        <f t="shared" si="1"/>
        <v>0</v>
      </c>
      <c r="J83">
        <f t="shared" si="2"/>
        <v>0</v>
      </c>
    </row>
    <row r="84" spans="2:12" x14ac:dyDescent="0.25">
      <c r="B84" s="196" t="s">
        <v>562</v>
      </c>
      <c r="C84" s="525" t="s">
        <v>565</v>
      </c>
      <c r="D84" s="513">
        <f>(11*16)*2+10</f>
        <v>362</v>
      </c>
      <c r="E84" s="513">
        <v>3</v>
      </c>
      <c r="F84" s="513">
        <f t="shared" si="0"/>
        <v>48</v>
      </c>
      <c r="G84">
        <f t="shared" si="1"/>
        <v>96</v>
      </c>
      <c r="H84">
        <v>5</v>
      </c>
      <c r="I84">
        <v>5</v>
      </c>
      <c r="J84">
        <f t="shared" si="2"/>
        <v>106</v>
      </c>
    </row>
    <row r="85" spans="2:12" x14ac:dyDescent="0.25">
      <c r="F85" s="513"/>
      <c r="J85">
        <f t="shared" ref="J85:J106" si="3">G85+H85+I85</f>
        <v>0</v>
      </c>
    </row>
    <row r="86" spans="2:12" x14ac:dyDescent="0.25">
      <c r="F86" s="513"/>
      <c r="J86">
        <f t="shared" si="3"/>
        <v>0</v>
      </c>
    </row>
    <row r="87" spans="2:12" x14ac:dyDescent="0.25">
      <c r="C87" t="s">
        <v>566</v>
      </c>
      <c r="D87">
        <f>(6*16)*2</f>
        <v>192</v>
      </c>
      <c r="E87">
        <v>6</v>
      </c>
      <c r="F87" s="513">
        <f t="shared" si="0"/>
        <v>96</v>
      </c>
      <c r="G87">
        <f t="shared" si="1"/>
        <v>192</v>
      </c>
      <c r="H87">
        <v>0</v>
      </c>
      <c r="I87">
        <v>0</v>
      </c>
      <c r="J87">
        <f t="shared" si="3"/>
        <v>192</v>
      </c>
    </row>
    <row r="88" spans="2:12" x14ac:dyDescent="0.25">
      <c r="C88" t="s">
        <v>567</v>
      </c>
      <c r="D88">
        <f>(10*16)*2+64</f>
        <v>384</v>
      </c>
      <c r="F88" s="513"/>
      <c r="J88">
        <f t="shared" si="3"/>
        <v>0</v>
      </c>
    </row>
    <row r="89" spans="2:12" x14ac:dyDescent="0.25">
      <c r="C89" t="s">
        <v>568</v>
      </c>
      <c r="D89">
        <f>(3*16)*2</f>
        <v>96</v>
      </c>
      <c r="E89">
        <v>3</v>
      </c>
      <c r="F89" s="513">
        <f t="shared" si="0"/>
        <v>48</v>
      </c>
      <c r="G89">
        <f t="shared" si="1"/>
        <v>96</v>
      </c>
      <c r="H89">
        <v>5</v>
      </c>
      <c r="I89">
        <v>5</v>
      </c>
      <c r="J89">
        <f t="shared" si="3"/>
        <v>106</v>
      </c>
    </row>
    <row r="90" spans="2:12" x14ac:dyDescent="0.25">
      <c r="C90" t="s">
        <v>569</v>
      </c>
      <c r="D90">
        <v>4</v>
      </c>
      <c r="E90">
        <v>4</v>
      </c>
      <c r="F90" s="513">
        <f t="shared" si="0"/>
        <v>64</v>
      </c>
      <c r="G90">
        <f t="shared" si="1"/>
        <v>128</v>
      </c>
      <c r="J90">
        <f>G90+H90+I90</f>
        <v>128</v>
      </c>
    </row>
    <row r="91" spans="2:12" x14ac:dyDescent="0.25">
      <c r="D91">
        <f>SUM(D88:D90)</f>
        <v>484</v>
      </c>
      <c r="F91" s="513"/>
      <c r="J91">
        <f t="shared" si="3"/>
        <v>0</v>
      </c>
    </row>
    <row r="92" spans="2:12" x14ac:dyDescent="0.25">
      <c r="F92" s="513"/>
      <c r="J92">
        <f t="shared" si="3"/>
        <v>0</v>
      </c>
    </row>
    <row r="93" spans="2:12" x14ac:dyDescent="0.25">
      <c r="B93" s="195" t="s">
        <v>552</v>
      </c>
      <c r="C93" s="526" t="s">
        <v>563</v>
      </c>
      <c r="D93" s="527">
        <f>(10*16)*2+10</f>
        <v>330</v>
      </c>
      <c r="E93" s="223">
        <v>2</v>
      </c>
      <c r="F93" s="513">
        <f t="shared" si="0"/>
        <v>32</v>
      </c>
      <c r="G93">
        <f t="shared" si="1"/>
        <v>64</v>
      </c>
      <c r="H93">
        <v>5</v>
      </c>
      <c r="I93">
        <v>5</v>
      </c>
      <c r="J93">
        <f t="shared" si="3"/>
        <v>74</v>
      </c>
      <c r="K93" s="512">
        <v>61864</v>
      </c>
    </row>
    <row r="94" spans="2:12" x14ac:dyDescent="0.25">
      <c r="B94" s="195" t="s">
        <v>552</v>
      </c>
      <c r="C94" s="526" t="s">
        <v>553</v>
      </c>
      <c r="D94" s="513">
        <f>(10*16)*2+10</f>
        <v>330</v>
      </c>
      <c r="E94" s="223">
        <v>2</v>
      </c>
      <c r="F94" s="513">
        <f t="shared" si="0"/>
        <v>32</v>
      </c>
      <c r="G94">
        <f t="shared" si="1"/>
        <v>64</v>
      </c>
      <c r="H94">
        <v>5</v>
      </c>
      <c r="I94">
        <v>5</v>
      </c>
      <c r="J94">
        <f t="shared" si="3"/>
        <v>74</v>
      </c>
      <c r="K94" s="512">
        <v>79161.5</v>
      </c>
    </row>
    <row r="95" spans="2:12" x14ac:dyDescent="0.25">
      <c r="B95" s="195" t="s">
        <v>552</v>
      </c>
      <c r="C95" s="526" t="s">
        <v>561</v>
      </c>
      <c r="D95" s="513">
        <f>(10*16)*2+10</f>
        <v>330</v>
      </c>
      <c r="E95" s="513">
        <v>2</v>
      </c>
      <c r="F95" s="513">
        <f t="shared" si="0"/>
        <v>32</v>
      </c>
      <c r="G95">
        <f t="shared" si="1"/>
        <v>64</v>
      </c>
      <c r="H95">
        <v>5</v>
      </c>
      <c r="I95">
        <v>5</v>
      </c>
      <c r="J95">
        <f t="shared" si="3"/>
        <v>74</v>
      </c>
      <c r="K95" s="512">
        <v>79161.5</v>
      </c>
      <c r="L95">
        <f>J95+J94</f>
        <v>148</v>
      </c>
    </row>
    <row r="96" spans="2:12" x14ac:dyDescent="0.25">
      <c r="B96" s="195" t="s">
        <v>552</v>
      </c>
      <c r="C96" s="526" t="s">
        <v>558</v>
      </c>
      <c r="D96" s="513">
        <f>(10*16)*2+10</f>
        <v>330</v>
      </c>
      <c r="E96" s="513">
        <v>2</v>
      </c>
      <c r="F96" s="513">
        <f t="shared" si="0"/>
        <v>32</v>
      </c>
      <c r="G96">
        <f t="shared" si="1"/>
        <v>64</v>
      </c>
      <c r="H96">
        <v>5</v>
      </c>
      <c r="I96">
        <v>5</v>
      </c>
      <c r="J96">
        <f t="shared" si="3"/>
        <v>74</v>
      </c>
      <c r="K96" s="512">
        <v>98494</v>
      </c>
    </row>
    <row r="97" spans="2:12" x14ac:dyDescent="0.25">
      <c r="B97" s="195" t="s">
        <v>552</v>
      </c>
      <c r="C97" s="526" t="s">
        <v>564</v>
      </c>
      <c r="D97" s="513">
        <f>(10*16)*2+10</f>
        <v>330</v>
      </c>
      <c r="E97" s="513">
        <v>2</v>
      </c>
      <c r="F97" s="513">
        <f t="shared" si="0"/>
        <v>32</v>
      </c>
      <c r="G97">
        <f t="shared" si="1"/>
        <v>64</v>
      </c>
      <c r="H97">
        <v>5</v>
      </c>
      <c r="I97">
        <v>5</v>
      </c>
      <c r="J97">
        <f t="shared" si="3"/>
        <v>74</v>
      </c>
      <c r="K97" s="512">
        <v>98494</v>
      </c>
      <c r="L97">
        <f>J96+J97</f>
        <v>148</v>
      </c>
    </row>
    <row r="98" spans="2:12" x14ac:dyDescent="0.25">
      <c r="F98" s="513"/>
      <c r="J98">
        <f t="shared" si="3"/>
        <v>0</v>
      </c>
    </row>
    <row r="99" spans="2:12" x14ac:dyDescent="0.25">
      <c r="B99" s="196" t="s">
        <v>550</v>
      </c>
      <c r="C99" s="525" t="s">
        <v>551</v>
      </c>
      <c r="D99" s="513">
        <f>(10*16)*2+10</f>
        <v>330</v>
      </c>
      <c r="E99" s="513">
        <v>6</v>
      </c>
      <c r="F99" s="513">
        <f t="shared" si="0"/>
        <v>96</v>
      </c>
      <c r="G99">
        <f t="shared" si="1"/>
        <v>192</v>
      </c>
      <c r="H99">
        <v>5</v>
      </c>
      <c r="I99">
        <v>5</v>
      </c>
      <c r="J99">
        <f t="shared" si="3"/>
        <v>202</v>
      </c>
      <c r="K99" s="512">
        <v>79161.5</v>
      </c>
    </row>
    <row r="100" spans="2:12" x14ac:dyDescent="0.25">
      <c r="B100" s="196" t="s">
        <v>562</v>
      </c>
      <c r="C100" s="525" t="s">
        <v>565</v>
      </c>
      <c r="D100" s="513">
        <f>(11*16)*2+10</f>
        <v>362</v>
      </c>
      <c r="E100" s="513">
        <v>3</v>
      </c>
      <c r="F100" s="513">
        <f t="shared" si="0"/>
        <v>48</v>
      </c>
      <c r="G100">
        <f t="shared" si="1"/>
        <v>96</v>
      </c>
      <c r="H100">
        <v>5</v>
      </c>
      <c r="I100">
        <v>5</v>
      </c>
      <c r="J100">
        <f t="shared" si="3"/>
        <v>106</v>
      </c>
      <c r="K100" s="512">
        <v>61864</v>
      </c>
    </row>
    <row r="101" spans="2:12" x14ac:dyDescent="0.25">
      <c r="F101" s="513"/>
      <c r="J101">
        <f t="shared" si="3"/>
        <v>0</v>
      </c>
    </row>
    <row r="102" spans="2:12" x14ac:dyDescent="0.25">
      <c r="B102" t="s">
        <v>559</v>
      </c>
      <c r="C102" s="525" t="s">
        <v>560</v>
      </c>
      <c r="D102" s="513">
        <f>(14*16)*2+10</f>
        <v>458</v>
      </c>
      <c r="E102" s="513">
        <v>6</v>
      </c>
      <c r="F102" s="513">
        <f t="shared" si="0"/>
        <v>96</v>
      </c>
      <c r="G102">
        <f t="shared" si="1"/>
        <v>192</v>
      </c>
      <c r="H102">
        <v>5</v>
      </c>
      <c r="I102">
        <v>5</v>
      </c>
      <c r="J102">
        <f t="shared" si="3"/>
        <v>202</v>
      </c>
    </row>
    <row r="103" spans="2:12" x14ac:dyDescent="0.25">
      <c r="F103" s="513"/>
      <c r="J103">
        <f t="shared" si="3"/>
        <v>0</v>
      </c>
    </row>
    <row r="104" spans="2:12" x14ac:dyDescent="0.25">
      <c r="E104" s="223"/>
      <c r="F104" s="513"/>
      <c r="J104">
        <f t="shared" si="3"/>
        <v>0</v>
      </c>
    </row>
    <row r="105" spans="2:12" x14ac:dyDescent="0.25">
      <c r="C105" t="s">
        <v>570</v>
      </c>
      <c r="D105" s="223">
        <f>(12*16)*2+10</f>
        <v>394</v>
      </c>
      <c r="E105" s="223">
        <v>4</v>
      </c>
      <c r="F105" s="513">
        <f t="shared" si="0"/>
        <v>64</v>
      </c>
      <c r="G105">
        <f t="shared" si="1"/>
        <v>128</v>
      </c>
      <c r="H105">
        <v>5</v>
      </c>
      <c r="I105">
        <v>5</v>
      </c>
      <c r="J105">
        <f t="shared" si="3"/>
        <v>138</v>
      </c>
    </row>
    <row r="106" spans="2:12" x14ac:dyDescent="0.25">
      <c r="C106" t="s">
        <v>571</v>
      </c>
      <c r="D106" s="223">
        <f>(10*16)*2+10</f>
        <v>330</v>
      </c>
      <c r="E106" s="223">
        <v>2</v>
      </c>
      <c r="F106" s="513">
        <f t="shared" si="0"/>
        <v>32</v>
      </c>
      <c r="G106">
        <f t="shared" si="1"/>
        <v>64</v>
      </c>
      <c r="H106">
        <v>5</v>
      </c>
      <c r="I106">
        <v>5</v>
      </c>
      <c r="J106">
        <f t="shared" si="3"/>
        <v>74</v>
      </c>
    </row>
  </sheetData>
  <mergeCells count="3">
    <mergeCell ref="B1:D1"/>
    <mergeCell ref="B61:D61"/>
    <mergeCell ref="B54:D54"/>
  </mergeCells>
  <pageMargins left="0.7" right="0.7" top="0.75" bottom="0.75" header="0.3" footer="0.3"/>
  <pageSetup orientation="portrait" r:id="rId1"/>
  <ignoredErrors>
    <ignoredError sqref="D64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1"/>
  <dimension ref="A1:L198"/>
  <sheetViews>
    <sheetView topLeftCell="A121" zoomScaleNormal="100" workbookViewId="0">
      <selection activeCell="D130" sqref="D130:J132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11" style="229"/>
    <col min="12" max="16384" width="11" style="1"/>
  </cols>
  <sheetData>
    <row r="1" spans="1:11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1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1" ht="18.75" x14ac:dyDescent="0.3">
      <c r="A3" s="1101" t="s">
        <v>416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1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1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27" t="s">
        <v>417</v>
      </c>
    </row>
    <row r="6" spans="1:11" ht="32.25" customHeight="1" x14ac:dyDescent="0.2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/>
      <c r="I6" s="368" t="s">
        <v>198</v>
      </c>
      <c r="J6" s="124"/>
      <c r="K6" s="369">
        <v>25</v>
      </c>
    </row>
    <row r="7" spans="1:11" ht="32.25" customHeight="1" x14ac:dyDescent="0.25">
      <c r="A7" s="8" t="s">
        <v>419</v>
      </c>
      <c r="B7" s="7" t="s">
        <v>21</v>
      </c>
      <c r="C7" s="8" t="s">
        <v>16</v>
      </c>
      <c r="D7" s="8" t="s">
        <v>22</v>
      </c>
      <c r="E7" s="9"/>
      <c r="F7" s="9" t="s">
        <v>198</v>
      </c>
      <c r="G7" s="9"/>
      <c r="H7" s="9" t="s">
        <v>198</v>
      </c>
      <c r="I7" s="9"/>
      <c r="J7" s="36"/>
      <c r="K7" s="242">
        <v>25</v>
      </c>
    </row>
    <row r="8" spans="1:11" ht="32.25" customHeight="1" x14ac:dyDescent="0.25">
      <c r="A8" s="8" t="s">
        <v>419</v>
      </c>
      <c r="B8" s="8" t="s">
        <v>49</v>
      </c>
      <c r="C8" s="8" t="s">
        <v>16</v>
      </c>
      <c r="D8" s="8" t="s">
        <v>17</v>
      </c>
      <c r="E8" s="9" t="s">
        <v>198</v>
      </c>
      <c r="F8" s="9"/>
      <c r="G8" s="9"/>
      <c r="H8" s="9" t="s">
        <v>198</v>
      </c>
      <c r="I8" s="9"/>
      <c r="J8" s="36"/>
      <c r="K8" s="242">
        <v>25</v>
      </c>
    </row>
    <row r="9" spans="1:11" ht="32.25" customHeight="1" x14ac:dyDescent="0.25">
      <c r="A9" s="8" t="s">
        <v>419</v>
      </c>
      <c r="B9" s="8" t="s">
        <v>420</v>
      </c>
      <c r="C9" s="8" t="s">
        <v>16</v>
      </c>
      <c r="D9" s="8" t="s">
        <v>17</v>
      </c>
      <c r="E9" s="9"/>
      <c r="F9" s="9"/>
      <c r="G9" s="9" t="s">
        <v>198</v>
      </c>
      <c r="H9" s="9"/>
      <c r="I9" s="9" t="s">
        <v>198</v>
      </c>
      <c r="J9" s="36"/>
      <c r="K9" s="148">
        <v>25</v>
      </c>
    </row>
    <row r="10" spans="1:11" ht="32.25" customHeight="1" x14ac:dyDescent="0.25">
      <c r="A10" s="8" t="s">
        <v>421</v>
      </c>
      <c r="B10" s="7" t="s">
        <v>15</v>
      </c>
      <c r="C10" s="8" t="s">
        <v>422</v>
      </c>
      <c r="D10" s="8" t="s">
        <v>179</v>
      </c>
      <c r="E10" s="9"/>
      <c r="F10" s="9" t="s">
        <v>120</v>
      </c>
      <c r="G10" s="9"/>
      <c r="H10" s="9"/>
      <c r="I10" s="9" t="s">
        <v>112</v>
      </c>
      <c r="J10" s="36"/>
      <c r="K10" s="148">
        <v>25</v>
      </c>
    </row>
    <row r="11" spans="1:11" ht="32.25" customHeight="1" x14ac:dyDescent="0.25">
      <c r="A11" s="248" t="s">
        <v>421</v>
      </c>
      <c r="B11" s="248" t="s">
        <v>21</v>
      </c>
      <c r="C11" s="248" t="s">
        <v>422</v>
      </c>
      <c r="D11" s="248" t="s">
        <v>179</v>
      </c>
      <c r="E11" s="507" t="s">
        <v>280</v>
      </c>
      <c r="F11" s="507"/>
      <c r="G11" s="507" t="s">
        <v>280</v>
      </c>
      <c r="H11" s="507"/>
      <c r="I11" s="507"/>
      <c r="J11" s="508"/>
      <c r="K11" s="370">
        <v>25</v>
      </c>
    </row>
    <row r="12" spans="1:11" ht="32.25" customHeight="1" x14ac:dyDescent="0.25">
      <c r="A12" s="8" t="s">
        <v>421</v>
      </c>
      <c r="B12" s="8" t="s">
        <v>49</v>
      </c>
      <c r="C12" s="8" t="s">
        <v>422</v>
      </c>
      <c r="D12" s="8" t="s">
        <v>179</v>
      </c>
      <c r="E12" s="9"/>
      <c r="F12" s="9" t="s">
        <v>198</v>
      </c>
      <c r="G12" s="9"/>
      <c r="H12" s="9"/>
      <c r="I12" s="9" t="s">
        <v>198</v>
      </c>
      <c r="J12" s="36"/>
      <c r="K12" s="148">
        <v>25</v>
      </c>
    </row>
    <row r="13" spans="1:11" ht="32.25" customHeight="1" x14ac:dyDescent="0.25">
      <c r="A13" s="8" t="s">
        <v>421</v>
      </c>
      <c r="B13" s="8" t="s">
        <v>420</v>
      </c>
      <c r="C13" s="8" t="s">
        <v>422</v>
      </c>
      <c r="D13" s="8" t="s">
        <v>179</v>
      </c>
      <c r="E13" s="9" t="s">
        <v>205</v>
      </c>
      <c r="F13" s="9"/>
      <c r="G13" s="9"/>
      <c r="H13" s="9" t="s">
        <v>120</v>
      </c>
      <c r="I13" s="9"/>
      <c r="J13" s="36"/>
      <c r="K13" s="148">
        <v>25</v>
      </c>
    </row>
    <row r="14" spans="1:11" ht="32.25" customHeight="1" x14ac:dyDescent="0.25">
      <c r="A14" s="8" t="s">
        <v>423</v>
      </c>
      <c r="B14" s="7" t="s">
        <v>15</v>
      </c>
      <c r="C14" s="8" t="s">
        <v>31</v>
      </c>
      <c r="D14" s="8" t="s">
        <v>32</v>
      </c>
      <c r="E14" s="9"/>
      <c r="F14" s="9" t="s">
        <v>120</v>
      </c>
      <c r="G14" s="9"/>
      <c r="H14" s="9"/>
      <c r="I14" s="9"/>
      <c r="J14" s="36"/>
      <c r="K14" s="148">
        <v>30</v>
      </c>
    </row>
    <row r="15" spans="1:11" ht="32.25" customHeight="1" x14ac:dyDescent="0.25">
      <c r="A15" s="8" t="s">
        <v>423</v>
      </c>
      <c r="B15" s="7" t="s">
        <v>21</v>
      </c>
      <c r="C15" s="8" t="s">
        <v>31</v>
      </c>
      <c r="D15" s="8" t="s">
        <v>32</v>
      </c>
      <c r="E15" s="9"/>
      <c r="F15" s="9"/>
      <c r="G15" s="9"/>
      <c r="H15" s="38"/>
      <c r="I15" s="9" t="s">
        <v>198</v>
      </c>
      <c r="J15" s="36"/>
      <c r="K15" s="148">
        <v>30</v>
      </c>
    </row>
    <row r="16" spans="1:11" ht="32.25" customHeight="1" x14ac:dyDescent="0.25">
      <c r="A16" s="8" t="s">
        <v>423</v>
      </c>
      <c r="B16" s="8" t="s">
        <v>49</v>
      </c>
      <c r="C16" s="8" t="s">
        <v>31</v>
      </c>
      <c r="D16" s="8" t="s">
        <v>32</v>
      </c>
      <c r="E16" s="9"/>
      <c r="F16" s="9"/>
      <c r="G16" s="9"/>
      <c r="H16" s="38"/>
      <c r="I16" s="9" t="s">
        <v>205</v>
      </c>
      <c r="J16" s="36"/>
      <c r="K16" s="148">
        <v>30</v>
      </c>
    </row>
    <row r="17" spans="1:11" ht="32.25" customHeight="1" x14ac:dyDescent="0.25">
      <c r="A17" s="247" t="s">
        <v>424</v>
      </c>
      <c r="B17" s="248" t="s">
        <v>15</v>
      </c>
      <c r="C17" s="248" t="s">
        <v>38</v>
      </c>
      <c r="D17" s="248" t="s">
        <v>425</v>
      </c>
      <c r="E17" s="507" t="s">
        <v>198</v>
      </c>
      <c r="F17" s="507"/>
      <c r="G17" s="507"/>
      <c r="H17" s="509"/>
      <c r="I17" s="507"/>
      <c r="J17" s="508"/>
      <c r="K17" s="370">
        <v>25</v>
      </c>
    </row>
    <row r="18" spans="1:11" ht="31.5" customHeight="1" x14ac:dyDescent="0.25">
      <c r="A18" s="114" t="s">
        <v>424</v>
      </c>
      <c r="B18" s="7" t="s">
        <v>21</v>
      </c>
      <c r="C18" s="8" t="s">
        <v>38</v>
      </c>
      <c r="D18" s="8" t="s">
        <v>425</v>
      </c>
      <c r="E18" s="9"/>
      <c r="F18" s="9" t="s">
        <v>205</v>
      </c>
      <c r="G18" s="9"/>
      <c r="H18" s="38"/>
      <c r="I18" s="9"/>
      <c r="J18" s="36"/>
      <c r="K18" s="148">
        <v>25</v>
      </c>
    </row>
    <row r="19" spans="1:11" ht="31.5" customHeight="1" x14ac:dyDescent="0.25">
      <c r="A19" s="114" t="s">
        <v>424</v>
      </c>
      <c r="B19" s="8" t="s">
        <v>49</v>
      </c>
      <c r="C19" s="8" t="s">
        <v>38</v>
      </c>
      <c r="D19" s="33" t="s">
        <v>111</v>
      </c>
      <c r="E19" s="9" t="s">
        <v>198</v>
      </c>
      <c r="F19" s="9"/>
      <c r="G19" s="9"/>
      <c r="H19" s="38"/>
      <c r="I19" s="9"/>
      <c r="J19" s="36"/>
      <c r="K19" s="148">
        <v>25</v>
      </c>
    </row>
    <row r="20" spans="1:11" ht="31.5" customHeight="1" x14ac:dyDescent="0.25">
      <c r="A20" s="114" t="s">
        <v>424</v>
      </c>
      <c r="B20" s="8" t="s">
        <v>420</v>
      </c>
      <c r="C20" s="8" t="s">
        <v>38</v>
      </c>
      <c r="D20" s="33" t="s">
        <v>111</v>
      </c>
      <c r="E20" s="9"/>
      <c r="F20" s="9"/>
      <c r="G20" s="9"/>
      <c r="H20" s="38"/>
      <c r="I20" s="9" t="s">
        <v>120</v>
      </c>
      <c r="J20" s="36"/>
      <c r="K20" s="148">
        <v>25</v>
      </c>
    </row>
    <row r="21" spans="1:11" ht="32.25" customHeight="1" x14ac:dyDescent="0.25">
      <c r="A21" s="114" t="s">
        <v>426</v>
      </c>
      <c r="B21" s="7" t="s">
        <v>15</v>
      </c>
      <c r="C21" s="8" t="s">
        <v>427</v>
      </c>
      <c r="D21" s="8" t="s">
        <v>57</v>
      </c>
      <c r="E21" s="9" t="s">
        <v>152</v>
      </c>
      <c r="F21" s="9"/>
      <c r="G21" s="9" t="s">
        <v>152</v>
      </c>
      <c r="H21" s="38"/>
      <c r="I21" s="9"/>
      <c r="J21" s="36"/>
      <c r="K21" s="148">
        <v>25</v>
      </c>
    </row>
    <row r="22" spans="1:11" ht="32.25" customHeight="1" x14ac:dyDescent="0.25">
      <c r="A22" s="114" t="s">
        <v>426</v>
      </c>
      <c r="B22" s="7" t="s">
        <v>21</v>
      </c>
      <c r="C22" s="8" t="s">
        <v>427</v>
      </c>
      <c r="D22" s="8" t="s">
        <v>55</v>
      </c>
      <c r="E22" s="9"/>
      <c r="F22" s="9" t="s">
        <v>151</v>
      </c>
      <c r="G22" s="9"/>
      <c r="H22" s="38" t="s">
        <v>151</v>
      </c>
      <c r="I22" s="9"/>
      <c r="J22" s="36"/>
      <c r="K22" s="148">
        <v>25</v>
      </c>
    </row>
    <row r="23" spans="1:11" ht="32.25" customHeight="1" x14ac:dyDescent="0.25">
      <c r="A23" s="114" t="s">
        <v>426</v>
      </c>
      <c r="B23" s="7" t="s">
        <v>49</v>
      </c>
      <c r="C23" s="8" t="s">
        <v>427</v>
      </c>
      <c r="D23" s="8" t="s">
        <v>53</v>
      </c>
      <c r="E23" s="9" t="s">
        <v>152</v>
      </c>
      <c r="F23" s="9"/>
      <c r="G23" s="9" t="s">
        <v>152</v>
      </c>
      <c r="H23" s="38"/>
      <c r="I23" s="9"/>
      <c r="J23" s="36"/>
      <c r="K23" s="148">
        <v>25</v>
      </c>
    </row>
    <row r="24" spans="1:11" ht="32.25" customHeight="1" x14ac:dyDescent="0.25">
      <c r="A24" s="114" t="s">
        <v>426</v>
      </c>
      <c r="B24" s="8" t="s">
        <v>420</v>
      </c>
      <c r="C24" s="8" t="s">
        <v>427</v>
      </c>
      <c r="D24" s="8" t="s">
        <v>55</v>
      </c>
      <c r="E24" s="9" t="s">
        <v>151</v>
      </c>
      <c r="F24" s="9"/>
      <c r="G24" s="9" t="s">
        <v>151</v>
      </c>
      <c r="H24" s="38"/>
      <c r="I24" s="9"/>
      <c r="J24" s="36"/>
      <c r="K24" s="148">
        <v>25</v>
      </c>
    </row>
    <row r="25" spans="1:11" ht="32.25" customHeight="1" x14ac:dyDescent="0.25">
      <c r="A25" s="114" t="s">
        <v>428</v>
      </c>
      <c r="B25" s="7" t="s">
        <v>15</v>
      </c>
      <c r="C25" s="8" t="s">
        <v>77</v>
      </c>
      <c r="D25" s="8" t="s">
        <v>572</v>
      </c>
      <c r="E25" s="9"/>
      <c r="F25" s="9"/>
      <c r="G25" s="9"/>
      <c r="H25" s="38" t="s">
        <v>205</v>
      </c>
      <c r="I25" s="9"/>
      <c r="J25" s="36"/>
      <c r="K25" s="148">
        <v>30</v>
      </c>
    </row>
    <row r="26" spans="1:11" ht="32.25" customHeight="1" x14ac:dyDescent="0.25">
      <c r="A26" s="114" t="s">
        <v>428</v>
      </c>
      <c r="B26" s="8" t="s">
        <v>21</v>
      </c>
      <c r="C26" s="8" t="s">
        <v>77</v>
      </c>
      <c r="D26" s="8" t="s">
        <v>572</v>
      </c>
      <c r="E26" s="9" t="s">
        <v>198</v>
      </c>
      <c r="F26" s="9"/>
      <c r="G26" s="9"/>
      <c r="H26" s="38"/>
      <c r="I26" s="9"/>
      <c r="J26" s="36"/>
      <c r="K26" s="148">
        <v>30</v>
      </c>
    </row>
    <row r="27" spans="1:11" ht="32.25" customHeight="1" x14ac:dyDescent="0.25">
      <c r="A27" s="114" t="s">
        <v>428</v>
      </c>
      <c r="B27" s="8" t="s">
        <v>49</v>
      </c>
      <c r="C27" s="8" t="s">
        <v>77</v>
      </c>
      <c r="D27" s="8" t="s">
        <v>430</v>
      </c>
      <c r="E27" s="9"/>
      <c r="F27" s="9" t="s">
        <v>120</v>
      </c>
      <c r="G27" s="9"/>
      <c r="H27" s="38"/>
      <c r="I27" s="9"/>
      <c r="J27" s="36"/>
      <c r="K27" s="148">
        <v>30</v>
      </c>
    </row>
    <row r="28" spans="1:11" ht="32.25" customHeight="1" x14ac:dyDescent="0.25">
      <c r="A28" s="114" t="s">
        <v>431</v>
      </c>
      <c r="B28" s="7" t="s">
        <v>15</v>
      </c>
      <c r="C28" s="33" t="s">
        <v>60</v>
      </c>
      <c r="D28" s="8" t="s">
        <v>61</v>
      </c>
      <c r="E28" s="368"/>
      <c r="F28" s="9" t="s">
        <v>112</v>
      </c>
      <c r="G28" s="9"/>
      <c r="H28" s="38"/>
      <c r="I28" s="9"/>
      <c r="J28" s="36"/>
      <c r="K28" s="148">
        <v>30</v>
      </c>
    </row>
    <row r="29" spans="1:11" ht="32.25" customHeight="1" x14ac:dyDescent="0.25">
      <c r="A29" s="114" t="s">
        <v>431</v>
      </c>
      <c r="B29" s="8" t="s">
        <v>21</v>
      </c>
      <c r="C29" s="33" t="s">
        <v>60</v>
      </c>
      <c r="D29" s="8" t="s">
        <v>61</v>
      </c>
      <c r="E29" s="9"/>
      <c r="F29" s="9"/>
      <c r="G29" s="9" t="s">
        <v>433</v>
      </c>
      <c r="H29" s="38"/>
      <c r="I29" s="9"/>
      <c r="J29" s="36"/>
      <c r="K29" s="148">
        <v>30</v>
      </c>
    </row>
    <row r="30" spans="1:11" ht="32.25" customHeight="1" x14ac:dyDescent="0.25">
      <c r="A30" s="114" t="s">
        <v>431</v>
      </c>
      <c r="B30" s="8" t="s">
        <v>49</v>
      </c>
      <c r="C30" s="33" t="s">
        <v>60</v>
      </c>
      <c r="D30" s="8" t="s">
        <v>61</v>
      </c>
      <c r="E30" s="9"/>
      <c r="F30" s="9"/>
      <c r="G30" s="9"/>
      <c r="H30" s="38" t="s">
        <v>120</v>
      </c>
      <c r="I30" s="9"/>
      <c r="J30" s="36"/>
      <c r="K30" s="148">
        <v>30</v>
      </c>
    </row>
    <row r="31" spans="1:11" ht="32.25" customHeight="1" thickBot="1" x14ac:dyDescent="0.35">
      <c r="A31" s="2"/>
      <c r="B31" s="2"/>
      <c r="C31" s="3" t="s">
        <v>65</v>
      </c>
      <c r="D31" s="3"/>
      <c r="E31" s="11"/>
      <c r="F31" s="11"/>
      <c r="G31" s="11"/>
      <c r="H31" s="11"/>
      <c r="I31" s="11"/>
    </row>
    <row r="32" spans="1:11" ht="30.75" customHeight="1" thickBot="1" x14ac:dyDescent="0.3">
      <c r="A32" s="322" t="s">
        <v>4</v>
      </c>
      <c r="B32" s="323" t="s">
        <v>5</v>
      </c>
      <c r="C32" s="323" t="s">
        <v>6</v>
      </c>
      <c r="D32" s="5" t="s">
        <v>7</v>
      </c>
      <c r="E32" s="160" t="s">
        <v>8</v>
      </c>
      <c r="F32" s="160" t="s">
        <v>9</v>
      </c>
      <c r="G32" s="160" t="s">
        <v>10</v>
      </c>
      <c r="H32" s="160" t="s">
        <v>11</v>
      </c>
      <c r="I32" s="160" t="s">
        <v>12</v>
      </c>
      <c r="J32" s="6" t="s">
        <v>13</v>
      </c>
      <c r="K32" s="27" t="s">
        <v>417</v>
      </c>
    </row>
    <row r="33" spans="1:11" ht="32.25" customHeight="1" x14ac:dyDescent="0.25">
      <c r="A33" s="371" t="s">
        <v>66</v>
      </c>
      <c r="B33" s="128" t="s">
        <v>67</v>
      </c>
      <c r="C33" s="129" t="s">
        <v>68</v>
      </c>
      <c r="D33" s="129" t="s">
        <v>69</v>
      </c>
      <c r="E33" s="130" t="s">
        <v>112</v>
      </c>
      <c r="F33" s="130"/>
      <c r="G33" s="130"/>
      <c r="H33" s="131"/>
      <c r="I33" s="130"/>
      <c r="J33" s="372"/>
      <c r="K33" s="373">
        <v>25</v>
      </c>
    </row>
    <row r="34" spans="1:11" ht="32.25" customHeight="1" x14ac:dyDescent="0.25">
      <c r="A34" s="371" t="s">
        <v>66</v>
      </c>
      <c r="B34" s="7" t="s">
        <v>71</v>
      </c>
      <c r="C34" s="8" t="s">
        <v>68</v>
      </c>
      <c r="D34" s="8" t="s">
        <v>69</v>
      </c>
      <c r="E34" s="10" t="s">
        <v>115</v>
      </c>
      <c r="F34" s="10"/>
      <c r="G34" s="13"/>
      <c r="H34" s="111"/>
      <c r="I34" s="10"/>
      <c r="J34" s="374"/>
      <c r="K34" s="148">
        <v>25</v>
      </c>
    </row>
    <row r="35" spans="1:11" ht="36.950000000000003" customHeight="1" x14ac:dyDescent="0.25">
      <c r="A35" s="114" t="s">
        <v>76</v>
      </c>
      <c r="B35" s="7" t="s">
        <v>67</v>
      </c>
      <c r="C35" s="8" t="s">
        <v>77</v>
      </c>
      <c r="D35" s="8" t="s">
        <v>572</v>
      </c>
      <c r="E35" s="10" t="s">
        <v>205</v>
      </c>
      <c r="F35" s="10"/>
      <c r="G35" s="10"/>
      <c r="H35" s="111"/>
      <c r="I35" s="10"/>
      <c r="J35" s="374"/>
      <c r="K35" s="148">
        <v>30</v>
      </c>
    </row>
    <row r="36" spans="1:11" ht="36.75" customHeight="1" x14ac:dyDescent="0.25">
      <c r="A36" s="114" t="s">
        <v>76</v>
      </c>
      <c r="B36" s="248" t="s">
        <v>71</v>
      </c>
      <c r="C36" s="248" t="s">
        <v>77</v>
      </c>
      <c r="D36" s="8" t="s">
        <v>430</v>
      </c>
      <c r="E36" s="375"/>
      <c r="F36" s="375"/>
      <c r="G36" s="375"/>
      <c r="H36" s="376" t="s">
        <v>112</v>
      </c>
      <c r="I36" s="375"/>
      <c r="J36" s="377"/>
      <c r="K36" s="148">
        <v>30</v>
      </c>
    </row>
    <row r="37" spans="1:11" ht="32.25" customHeight="1" x14ac:dyDescent="0.25">
      <c r="A37" s="114" t="s">
        <v>82</v>
      </c>
      <c r="B37" s="7" t="s">
        <v>67</v>
      </c>
      <c r="C37" s="8" t="s">
        <v>83</v>
      </c>
      <c r="D37" s="8" t="s">
        <v>32</v>
      </c>
      <c r="E37" s="10"/>
      <c r="F37" s="10" t="s">
        <v>112</v>
      </c>
      <c r="G37" s="10"/>
      <c r="H37" s="111" t="s">
        <v>120</v>
      </c>
      <c r="I37" s="10"/>
      <c r="J37" s="374"/>
      <c r="K37" s="148">
        <v>30</v>
      </c>
    </row>
    <row r="38" spans="1:11" ht="32.25" customHeight="1" x14ac:dyDescent="0.25">
      <c r="A38" s="114" t="s">
        <v>82</v>
      </c>
      <c r="B38" s="7" t="s">
        <v>71</v>
      </c>
      <c r="C38" s="8" t="s">
        <v>83</v>
      </c>
      <c r="D38" s="8" t="s">
        <v>32</v>
      </c>
      <c r="E38" s="10"/>
      <c r="F38" s="10" t="s">
        <v>205</v>
      </c>
      <c r="G38" s="10"/>
      <c r="H38" s="111" t="s">
        <v>205</v>
      </c>
      <c r="I38" s="10"/>
      <c r="J38" s="374"/>
      <c r="K38" s="148">
        <v>30</v>
      </c>
    </row>
    <row r="39" spans="1:11" ht="32.25" customHeight="1" x14ac:dyDescent="0.25">
      <c r="A39" s="114" t="s">
        <v>90</v>
      </c>
      <c r="B39" s="7" t="s">
        <v>67</v>
      </c>
      <c r="C39" s="8" t="s">
        <v>91</v>
      </c>
      <c r="D39" s="8" t="s">
        <v>92</v>
      </c>
      <c r="E39" s="7"/>
      <c r="F39" s="10"/>
      <c r="G39" s="10" t="s">
        <v>120</v>
      </c>
      <c r="H39" s="111"/>
      <c r="I39" s="10" t="s">
        <v>115</v>
      </c>
      <c r="J39" s="374"/>
      <c r="K39" s="148">
        <v>20</v>
      </c>
    </row>
    <row r="40" spans="1:11" ht="32.25" customHeight="1" x14ac:dyDescent="0.25">
      <c r="A40" s="114" t="s">
        <v>90</v>
      </c>
      <c r="B40" s="7" t="s">
        <v>71</v>
      </c>
      <c r="C40" s="8" t="s">
        <v>91</v>
      </c>
      <c r="D40" s="8" t="s">
        <v>92</v>
      </c>
      <c r="E40" s="7"/>
      <c r="F40" s="10"/>
      <c r="G40" s="10" t="s">
        <v>112</v>
      </c>
      <c r="H40" s="111"/>
      <c r="I40" s="10" t="s">
        <v>112</v>
      </c>
      <c r="J40" s="374"/>
      <c r="K40" s="148">
        <v>20</v>
      </c>
    </row>
    <row r="41" spans="1:11" ht="32.25" customHeight="1" x14ac:dyDescent="0.25">
      <c r="A41" s="114" t="s">
        <v>90</v>
      </c>
      <c r="B41" s="7" t="s">
        <v>73</v>
      </c>
      <c r="C41" s="8" t="s">
        <v>91</v>
      </c>
      <c r="D41" s="8" t="s">
        <v>92</v>
      </c>
      <c r="E41" s="10"/>
      <c r="F41" s="10" t="s">
        <v>198</v>
      </c>
      <c r="G41" s="10"/>
      <c r="H41" s="111" t="s">
        <v>198</v>
      </c>
      <c r="I41" s="10"/>
      <c r="J41" s="374"/>
      <c r="K41" s="148">
        <v>20</v>
      </c>
    </row>
    <row r="42" spans="1:11" ht="35.25" customHeight="1" x14ac:dyDescent="0.25">
      <c r="A42" s="114" t="s">
        <v>101</v>
      </c>
      <c r="B42" s="8" t="s">
        <v>67</v>
      </c>
      <c r="C42" s="8" t="s">
        <v>102</v>
      </c>
      <c r="D42" s="8" t="s">
        <v>50</v>
      </c>
      <c r="E42" s="10"/>
      <c r="F42" s="10" t="s">
        <v>105</v>
      </c>
      <c r="G42" s="10"/>
      <c r="H42" s="10" t="s">
        <v>105</v>
      </c>
      <c r="I42" s="10"/>
      <c r="J42" s="374"/>
      <c r="K42" s="148">
        <v>15</v>
      </c>
    </row>
    <row r="43" spans="1:11" ht="36" customHeight="1" x14ac:dyDescent="0.25">
      <c r="A43" s="114" t="s">
        <v>101</v>
      </c>
      <c r="B43" s="7" t="s">
        <v>71</v>
      </c>
      <c r="C43" s="8" t="s">
        <v>102</v>
      </c>
      <c r="D43" s="8" t="s">
        <v>50</v>
      </c>
      <c r="E43" s="10" t="s">
        <v>104</v>
      </c>
      <c r="F43" s="10"/>
      <c r="G43" s="10" t="s">
        <v>105</v>
      </c>
      <c r="H43" s="111"/>
      <c r="I43" s="10"/>
      <c r="J43" s="374"/>
      <c r="K43" s="148">
        <v>15</v>
      </c>
    </row>
    <row r="44" spans="1:11" ht="37.5" customHeight="1" x14ac:dyDescent="0.25">
      <c r="A44" s="114" t="s">
        <v>101</v>
      </c>
      <c r="B44" s="7" t="s">
        <v>73</v>
      </c>
      <c r="C44" s="8" t="s">
        <v>102</v>
      </c>
      <c r="D44" s="8" t="s">
        <v>103</v>
      </c>
      <c r="E44" s="10"/>
      <c r="F44" s="10"/>
      <c r="G44" s="10" t="s">
        <v>104</v>
      </c>
      <c r="H44" s="111"/>
      <c r="I44" s="10" t="s">
        <v>104</v>
      </c>
      <c r="J44" s="374"/>
      <c r="K44" s="148">
        <v>15</v>
      </c>
    </row>
    <row r="45" spans="1:11" ht="32.25" customHeight="1" x14ac:dyDescent="0.25">
      <c r="A45" s="114" t="s">
        <v>109</v>
      </c>
      <c r="B45" s="7" t="s">
        <v>67</v>
      </c>
      <c r="C45" s="8" t="s">
        <v>110</v>
      </c>
      <c r="D45" s="8" t="s">
        <v>111</v>
      </c>
      <c r="E45" s="10"/>
      <c r="F45" s="10" t="s">
        <v>115</v>
      </c>
      <c r="G45" s="10" t="s">
        <v>436</v>
      </c>
      <c r="H45" s="10" t="s">
        <v>112</v>
      </c>
      <c r="I45" s="10"/>
      <c r="J45" s="36"/>
      <c r="K45" s="148">
        <v>15</v>
      </c>
    </row>
    <row r="46" spans="1:11" ht="32.25" customHeight="1" x14ac:dyDescent="0.25">
      <c r="A46" s="114" t="s">
        <v>109</v>
      </c>
      <c r="B46" s="7" t="s">
        <v>71</v>
      </c>
      <c r="C46" s="8" t="s">
        <v>110</v>
      </c>
      <c r="D46" s="123" t="s">
        <v>117</v>
      </c>
      <c r="E46" s="10"/>
      <c r="F46" s="10" t="s">
        <v>112</v>
      </c>
      <c r="G46" s="10" t="s">
        <v>437</v>
      </c>
      <c r="H46" s="10" t="s">
        <v>115</v>
      </c>
      <c r="I46" s="10"/>
      <c r="J46" s="36"/>
      <c r="K46" s="148">
        <v>15</v>
      </c>
    </row>
    <row r="47" spans="1:11" ht="32.25" customHeight="1" x14ac:dyDescent="0.25">
      <c r="A47" s="114" t="s">
        <v>109</v>
      </c>
      <c r="B47" s="7" t="s">
        <v>73</v>
      </c>
      <c r="C47" s="8" t="s">
        <v>110</v>
      </c>
      <c r="D47" s="123" t="s">
        <v>121</v>
      </c>
      <c r="E47" s="10" t="s">
        <v>120</v>
      </c>
      <c r="F47" s="10"/>
      <c r="G47" s="10"/>
      <c r="H47" s="10" t="s">
        <v>439</v>
      </c>
      <c r="I47" s="10" t="s">
        <v>205</v>
      </c>
      <c r="J47" s="36"/>
      <c r="K47" s="148">
        <v>15</v>
      </c>
    </row>
    <row r="48" spans="1:11" ht="32.25" customHeight="1" thickBot="1" x14ac:dyDescent="0.35">
      <c r="A48" s="2"/>
      <c r="B48" s="2"/>
      <c r="C48" s="3" t="s">
        <v>440</v>
      </c>
      <c r="D48" s="3"/>
      <c r="E48" s="11"/>
      <c r="F48" s="11"/>
      <c r="G48" s="11"/>
      <c r="H48" s="11"/>
      <c r="I48" s="11"/>
    </row>
    <row r="49" spans="1:11" ht="30.75" customHeight="1" thickBot="1" x14ac:dyDescent="0.3">
      <c r="A49" s="322" t="s">
        <v>4</v>
      </c>
      <c r="B49" s="323" t="s">
        <v>5</v>
      </c>
      <c r="C49" s="323" t="s">
        <v>6</v>
      </c>
      <c r="D49" s="5" t="s">
        <v>7</v>
      </c>
      <c r="E49" s="160" t="s">
        <v>8</v>
      </c>
      <c r="F49" s="160" t="s">
        <v>9</v>
      </c>
      <c r="G49" s="160" t="s">
        <v>10</v>
      </c>
      <c r="H49" s="160" t="s">
        <v>11</v>
      </c>
      <c r="I49" s="160" t="s">
        <v>12</v>
      </c>
      <c r="J49" s="6" t="s">
        <v>13</v>
      </c>
      <c r="K49" s="27" t="s">
        <v>417</v>
      </c>
    </row>
    <row r="50" spans="1:11" ht="32.25" customHeight="1" x14ac:dyDescent="0.25">
      <c r="A50" s="371" t="s">
        <v>124</v>
      </c>
      <c r="B50" s="128" t="s">
        <v>125</v>
      </c>
      <c r="C50" s="129" t="s">
        <v>126</v>
      </c>
      <c r="D50" s="129" t="s">
        <v>69</v>
      </c>
      <c r="E50" s="130"/>
      <c r="F50" s="130" t="s">
        <v>120</v>
      </c>
      <c r="G50" s="130"/>
      <c r="H50" s="133"/>
      <c r="I50" s="134"/>
      <c r="J50" s="372"/>
      <c r="K50" s="373">
        <v>30</v>
      </c>
    </row>
    <row r="51" spans="1:11" ht="32.25" customHeight="1" x14ac:dyDescent="0.25">
      <c r="A51" s="371" t="s">
        <v>124</v>
      </c>
      <c r="B51" s="7" t="s">
        <v>129</v>
      </c>
      <c r="C51" s="8" t="s">
        <v>126</v>
      </c>
      <c r="D51" s="8" t="s">
        <v>127</v>
      </c>
      <c r="E51" s="10"/>
      <c r="F51" s="10"/>
      <c r="G51" s="10"/>
      <c r="H51" s="111" t="s">
        <v>120</v>
      </c>
      <c r="I51" s="54"/>
      <c r="J51" s="374"/>
      <c r="K51" s="148">
        <v>30</v>
      </c>
    </row>
    <row r="52" spans="1:11" ht="32.25" customHeight="1" x14ac:dyDescent="0.25">
      <c r="A52" s="371" t="s">
        <v>124</v>
      </c>
      <c r="B52" s="129" t="s">
        <v>146</v>
      </c>
      <c r="C52" s="129" t="s">
        <v>126</v>
      </c>
      <c r="D52" s="8" t="s">
        <v>127</v>
      </c>
      <c r="E52" s="130"/>
      <c r="F52" s="130"/>
      <c r="G52" s="130"/>
      <c r="H52" s="133" t="s">
        <v>112</v>
      </c>
      <c r="I52" s="134"/>
      <c r="J52" s="372"/>
      <c r="K52" s="148">
        <v>30</v>
      </c>
    </row>
    <row r="53" spans="1:11" ht="32.25" customHeight="1" x14ac:dyDescent="0.25">
      <c r="A53" s="371" t="s">
        <v>124</v>
      </c>
      <c r="B53" s="8" t="s">
        <v>441</v>
      </c>
      <c r="C53" s="8" t="s">
        <v>126</v>
      </c>
      <c r="D53" s="8" t="s">
        <v>127</v>
      </c>
      <c r="E53" s="10" t="s">
        <v>120</v>
      </c>
      <c r="F53" s="10"/>
      <c r="G53" s="10"/>
      <c r="H53" s="111"/>
      <c r="I53" s="54"/>
      <c r="J53" s="374"/>
      <c r="K53" s="148">
        <v>30</v>
      </c>
    </row>
    <row r="54" spans="1:11" ht="32.25" customHeight="1" x14ac:dyDescent="0.25">
      <c r="A54" s="114" t="s">
        <v>130</v>
      </c>
      <c r="B54" s="7" t="s">
        <v>125</v>
      </c>
      <c r="C54" s="8" t="s">
        <v>131</v>
      </c>
      <c r="D54" s="8" t="s">
        <v>132</v>
      </c>
      <c r="E54" s="10"/>
      <c r="F54" s="10"/>
      <c r="G54" s="10"/>
      <c r="H54" s="111" t="s">
        <v>198</v>
      </c>
      <c r="I54" s="10"/>
      <c r="J54" s="374"/>
      <c r="K54" s="148">
        <v>25</v>
      </c>
    </row>
    <row r="55" spans="1:11" ht="32.25" customHeight="1" x14ac:dyDescent="0.25">
      <c r="A55" s="114" t="s">
        <v>130</v>
      </c>
      <c r="B55" s="7" t="s">
        <v>129</v>
      </c>
      <c r="C55" s="8" t="s">
        <v>131</v>
      </c>
      <c r="D55" s="8" t="s">
        <v>132</v>
      </c>
      <c r="E55" s="10"/>
      <c r="F55" s="10"/>
      <c r="G55" s="10"/>
      <c r="H55" s="111" t="s">
        <v>205</v>
      </c>
      <c r="I55" s="10"/>
      <c r="J55" s="374"/>
      <c r="K55" s="148">
        <v>25</v>
      </c>
    </row>
    <row r="56" spans="1:11" ht="32.25" customHeight="1" x14ac:dyDescent="0.25">
      <c r="A56" s="114" t="s">
        <v>130</v>
      </c>
      <c r="B56" s="8" t="s">
        <v>146</v>
      </c>
      <c r="C56" s="8" t="s">
        <v>131</v>
      </c>
      <c r="D56" s="8" t="s">
        <v>132</v>
      </c>
      <c r="E56" s="10"/>
      <c r="F56" s="10"/>
      <c r="G56" s="10"/>
      <c r="H56" s="111"/>
      <c r="I56" s="10" t="s">
        <v>198</v>
      </c>
      <c r="J56" s="374"/>
      <c r="K56" s="148">
        <v>25</v>
      </c>
    </row>
    <row r="57" spans="1:11" ht="32.25" customHeight="1" x14ac:dyDescent="0.25">
      <c r="A57" s="114" t="s">
        <v>130</v>
      </c>
      <c r="B57" s="8" t="s">
        <v>441</v>
      </c>
      <c r="C57" s="8" t="s">
        <v>131</v>
      </c>
      <c r="D57" s="8" t="s">
        <v>57</v>
      </c>
      <c r="E57" s="10"/>
      <c r="F57" s="10"/>
      <c r="G57" s="10"/>
      <c r="H57" s="111" t="s">
        <v>198</v>
      </c>
      <c r="I57" s="10"/>
      <c r="J57" s="374"/>
      <c r="K57" s="148">
        <v>25</v>
      </c>
    </row>
    <row r="58" spans="1:11" ht="32.25" customHeight="1" x14ac:dyDescent="0.25">
      <c r="A58" s="114" t="s">
        <v>133</v>
      </c>
      <c r="B58" s="7" t="s">
        <v>125</v>
      </c>
      <c r="C58" s="8" t="s">
        <v>134</v>
      </c>
      <c r="D58" s="8" t="s">
        <v>430</v>
      </c>
      <c r="E58" s="10"/>
      <c r="F58" s="10" t="s">
        <v>198</v>
      </c>
      <c r="G58" s="10"/>
      <c r="H58" s="111"/>
      <c r="I58" s="10"/>
      <c r="J58" s="374"/>
      <c r="K58" s="148">
        <v>35</v>
      </c>
    </row>
    <row r="59" spans="1:11" ht="32.25" customHeight="1" x14ac:dyDescent="0.25">
      <c r="A59" s="114" t="s">
        <v>133</v>
      </c>
      <c r="B59" s="7" t="s">
        <v>129</v>
      </c>
      <c r="C59" s="8" t="s">
        <v>134</v>
      </c>
      <c r="D59" s="8" t="s">
        <v>430</v>
      </c>
      <c r="E59" s="10"/>
      <c r="G59" s="10"/>
      <c r="H59" s="111"/>
      <c r="I59" s="10" t="s">
        <v>112</v>
      </c>
      <c r="J59" s="374"/>
      <c r="K59" s="148">
        <v>35</v>
      </c>
    </row>
    <row r="60" spans="1:11" ht="32.25" customHeight="1" x14ac:dyDescent="0.25">
      <c r="A60" s="114" t="s">
        <v>133</v>
      </c>
      <c r="B60" s="8" t="s">
        <v>146</v>
      </c>
      <c r="C60" s="8" t="s">
        <v>134</v>
      </c>
      <c r="D60" s="8" t="s">
        <v>430</v>
      </c>
      <c r="E60" s="10" t="s">
        <v>442</v>
      </c>
      <c r="F60" s="10"/>
      <c r="G60" s="10"/>
      <c r="H60" s="111"/>
      <c r="I60" s="10"/>
      <c r="J60" s="374"/>
      <c r="K60" s="148">
        <v>35</v>
      </c>
    </row>
    <row r="61" spans="1:11" ht="32.25" customHeight="1" x14ac:dyDescent="0.25">
      <c r="A61" s="114" t="s">
        <v>139</v>
      </c>
      <c r="B61" s="7" t="s">
        <v>125</v>
      </c>
      <c r="C61" s="33" t="s">
        <v>140</v>
      </c>
      <c r="D61" s="8" t="s">
        <v>141</v>
      </c>
      <c r="E61" s="10" t="s">
        <v>443</v>
      </c>
      <c r="F61" s="7"/>
      <c r="G61" s="10" t="s">
        <v>142</v>
      </c>
      <c r="H61" s="10"/>
      <c r="I61" s="7"/>
      <c r="J61" s="374"/>
      <c r="K61" s="148">
        <v>20</v>
      </c>
    </row>
    <row r="62" spans="1:11" ht="32.25" customHeight="1" x14ac:dyDescent="0.25">
      <c r="A62" s="114" t="s">
        <v>139</v>
      </c>
      <c r="B62" s="7" t="s">
        <v>129</v>
      </c>
      <c r="C62" s="33" t="s">
        <v>140</v>
      </c>
      <c r="D62" s="135" t="s">
        <v>97</v>
      </c>
      <c r="E62" s="10"/>
      <c r="F62" s="10" t="s">
        <v>444</v>
      </c>
      <c r="G62" s="10"/>
      <c r="H62" s="111" t="s">
        <v>144</v>
      </c>
      <c r="I62" s="10"/>
      <c r="J62" s="374"/>
      <c r="K62" s="148">
        <v>20</v>
      </c>
    </row>
    <row r="63" spans="1:11" ht="32.25" customHeight="1" x14ac:dyDescent="0.25">
      <c r="A63" s="114" t="s">
        <v>139</v>
      </c>
      <c r="B63" s="7" t="s">
        <v>146</v>
      </c>
      <c r="C63" s="33" t="s">
        <v>140</v>
      </c>
      <c r="D63" s="8" t="s">
        <v>189</v>
      </c>
      <c r="E63" s="10"/>
      <c r="F63" s="10" t="s">
        <v>144</v>
      </c>
      <c r="G63" s="10"/>
      <c r="H63" s="111" t="s">
        <v>444</v>
      </c>
      <c r="I63" s="10"/>
      <c r="J63" s="374"/>
      <c r="K63" s="148">
        <v>20</v>
      </c>
    </row>
    <row r="64" spans="1:11" ht="32.25" customHeight="1" x14ac:dyDescent="0.25">
      <c r="A64" s="114" t="s">
        <v>139</v>
      </c>
      <c r="B64" s="8" t="s">
        <v>441</v>
      </c>
      <c r="C64" s="33" t="s">
        <v>140</v>
      </c>
      <c r="D64" s="8" t="s">
        <v>141</v>
      </c>
      <c r="E64" s="10"/>
      <c r="F64" s="10" t="s">
        <v>445</v>
      </c>
      <c r="G64" s="10"/>
      <c r="H64" s="111"/>
      <c r="I64" s="10" t="s">
        <v>142</v>
      </c>
      <c r="J64" s="374"/>
      <c r="K64" s="148">
        <v>20</v>
      </c>
    </row>
    <row r="65" spans="1:11" ht="32.25" customHeight="1" x14ac:dyDescent="0.25">
      <c r="A65" s="114" t="s">
        <v>139</v>
      </c>
      <c r="B65" s="8" t="s">
        <v>446</v>
      </c>
      <c r="C65" s="33" t="s">
        <v>140</v>
      </c>
      <c r="D65" s="8" t="s">
        <v>97</v>
      </c>
      <c r="E65" s="10"/>
      <c r="F65" s="10"/>
      <c r="G65" s="10" t="s">
        <v>444</v>
      </c>
      <c r="H65" s="111"/>
      <c r="I65" s="10" t="s">
        <v>144</v>
      </c>
      <c r="J65" s="374"/>
      <c r="K65" s="148">
        <v>20</v>
      </c>
    </row>
    <row r="66" spans="1:11" ht="32.25" customHeight="1" x14ac:dyDescent="0.25">
      <c r="A66" s="114" t="s">
        <v>148</v>
      </c>
      <c r="B66" s="7" t="s">
        <v>125</v>
      </c>
      <c r="C66" s="8" t="s">
        <v>149</v>
      </c>
      <c r="D66" s="8" t="s">
        <v>150</v>
      </c>
      <c r="E66" s="10"/>
      <c r="F66" s="10" t="s">
        <v>447</v>
      </c>
      <c r="G66" s="10"/>
      <c r="H66" s="376" t="s">
        <v>448</v>
      </c>
      <c r="I66" s="10"/>
      <c r="J66" s="374"/>
      <c r="K66" s="148">
        <v>25</v>
      </c>
    </row>
    <row r="67" spans="1:11" ht="32.25" customHeight="1" x14ac:dyDescent="0.25">
      <c r="A67" s="114" t="s">
        <v>148</v>
      </c>
      <c r="B67" s="7" t="s">
        <v>129</v>
      </c>
      <c r="C67" s="8" t="s">
        <v>149</v>
      </c>
      <c r="D67" s="8" t="s">
        <v>150</v>
      </c>
      <c r="E67" s="10"/>
      <c r="F67" s="10" t="s">
        <v>448</v>
      </c>
      <c r="G67" s="10"/>
      <c r="H67" s="111"/>
      <c r="I67" s="10" t="s">
        <v>449</v>
      </c>
      <c r="J67" s="374"/>
      <c r="K67" s="148">
        <v>25</v>
      </c>
    </row>
    <row r="68" spans="1:11" ht="32.25" customHeight="1" x14ac:dyDescent="0.25">
      <c r="A68" s="114" t="s">
        <v>148</v>
      </c>
      <c r="B68" s="7" t="s">
        <v>146</v>
      </c>
      <c r="C68" s="8" t="s">
        <v>149</v>
      </c>
      <c r="D68" s="8" t="s">
        <v>153</v>
      </c>
      <c r="E68" s="10" t="s">
        <v>449</v>
      </c>
      <c r="F68" s="10"/>
      <c r="G68" s="10" t="s">
        <v>449</v>
      </c>
      <c r="H68" s="111"/>
      <c r="I68" s="10"/>
      <c r="J68" s="374"/>
      <c r="K68" s="148">
        <v>25</v>
      </c>
    </row>
    <row r="69" spans="1:11" ht="32.25" customHeight="1" x14ac:dyDescent="0.25">
      <c r="A69" s="247" t="s">
        <v>148</v>
      </c>
      <c r="B69" s="248" t="s">
        <v>441</v>
      </c>
      <c r="C69" s="248" t="s">
        <v>149</v>
      </c>
      <c r="D69" s="248" t="s">
        <v>153</v>
      </c>
      <c r="E69" s="375" t="s">
        <v>450</v>
      </c>
      <c r="F69" s="375"/>
      <c r="G69" s="375" t="s">
        <v>450</v>
      </c>
      <c r="H69" s="376"/>
      <c r="I69" s="375"/>
      <c r="J69" s="377"/>
      <c r="K69" s="370">
        <v>25</v>
      </c>
    </row>
    <row r="70" spans="1:11" ht="32.25" customHeight="1" thickBot="1" x14ac:dyDescent="0.35">
      <c r="A70" s="2"/>
      <c r="B70" s="2"/>
      <c r="C70" s="3" t="s">
        <v>154</v>
      </c>
      <c r="D70" s="3"/>
      <c r="E70" s="11"/>
      <c r="F70" s="11"/>
      <c r="G70" s="11"/>
      <c r="H70" s="11"/>
      <c r="I70" s="11"/>
    </row>
    <row r="71" spans="1:11" ht="30.75" customHeight="1" thickBot="1" x14ac:dyDescent="0.3">
      <c r="A71" s="322" t="s">
        <v>4</v>
      </c>
      <c r="B71" s="323" t="s">
        <v>5</v>
      </c>
      <c r="C71" s="323" t="s">
        <v>6</v>
      </c>
      <c r="D71" s="5" t="s">
        <v>7</v>
      </c>
      <c r="E71" s="160" t="s">
        <v>8</v>
      </c>
      <c r="F71" s="160" t="s">
        <v>9</v>
      </c>
      <c r="G71" s="160" t="s">
        <v>10</v>
      </c>
      <c r="H71" s="160" t="s">
        <v>11</v>
      </c>
      <c r="I71" s="160" t="s">
        <v>12</v>
      </c>
      <c r="J71" s="333" t="s">
        <v>13</v>
      </c>
      <c r="K71" s="27" t="s">
        <v>417</v>
      </c>
    </row>
    <row r="72" spans="1:11" ht="32.25" customHeight="1" x14ac:dyDescent="0.25">
      <c r="A72" s="371" t="s">
        <v>155</v>
      </c>
      <c r="B72" s="128" t="s">
        <v>156</v>
      </c>
      <c r="C72" s="129" t="s">
        <v>157</v>
      </c>
      <c r="D72" s="129" t="s">
        <v>158</v>
      </c>
      <c r="E72" s="136" t="s">
        <v>198</v>
      </c>
      <c r="F72" s="136"/>
      <c r="G72" s="137"/>
      <c r="H72" s="138"/>
      <c r="I72" s="134"/>
      <c r="J72" s="372"/>
      <c r="K72" s="373">
        <v>30</v>
      </c>
    </row>
    <row r="73" spans="1:11" ht="32.25" customHeight="1" x14ac:dyDescent="0.25">
      <c r="A73" s="371" t="s">
        <v>155</v>
      </c>
      <c r="B73" s="8" t="s">
        <v>160</v>
      </c>
      <c r="C73" s="7" t="s">
        <v>157</v>
      </c>
      <c r="D73" s="8" t="s">
        <v>158</v>
      </c>
      <c r="E73" s="10" t="s">
        <v>205</v>
      </c>
      <c r="F73" s="10"/>
      <c r="G73" s="10"/>
      <c r="H73" s="111"/>
      <c r="I73" s="35"/>
      <c r="J73" s="374"/>
      <c r="K73" s="148">
        <v>30</v>
      </c>
    </row>
    <row r="74" spans="1:11" ht="32.25" customHeight="1" x14ac:dyDescent="0.25">
      <c r="A74" s="247" t="s">
        <v>164</v>
      </c>
      <c r="B74" s="248" t="s">
        <v>156</v>
      </c>
      <c r="C74" s="248" t="s">
        <v>165</v>
      </c>
      <c r="D74" s="248" t="s">
        <v>22</v>
      </c>
      <c r="E74" s="375"/>
      <c r="F74" s="375" t="s">
        <v>205</v>
      </c>
      <c r="G74" s="375"/>
      <c r="H74" s="376"/>
      <c r="I74" s="375"/>
      <c r="J74" s="377"/>
      <c r="K74" s="148">
        <v>30</v>
      </c>
    </row>
    <row r="75" spans="1:11" ht="32.25" customHeight="1" x14ac:dyDescent="0.25">
      <c r="A75" s="247" t="s">
        <v>164</v>
      </c>
      <c r="B75" s="248" t="s">
        <v>160</v>
      </c>
      <c r="C75" s="248" t="s">
        <v>165</v>
      </c>
      <c r="D75" s="248" t="s">
        <v>22</v>
      </c>
      <c r="E75" s="375"/>
      <c r="F75" s="375"/>
      <c r="G75" s="375"/>
      <c r="H75" s="376"/>
      <c r="I75" s="375" t="s">
        <v>205</v>
      </c>
      <c r="J75" s="377"/>
      <c r="K75" s="148">
        <v>30</v>
      </c>
    </row>
    <row r="76" spans="1:11" ht="32.25" customHeight="1" x14ac:dyDescent="0.25">
      <c r="A76" s="247" t="s">
        <v>168</v>
      </c>
      <c r="B76" s="248" t="s">
        <v>156</v>
      </c>
      <c r="C76" s="248" t="s">
        <v>169</v>
      </c>
      <c r="D76" s="251" t="s">
        <v>451</v>
      </c>
      <c r="E76" s="375"/>
      <c r="F76" s="375" t="s">
        <v>198</v>
      </c>
      <c r="G76" s="375"/>
      <c r="H76" s="376"/>
      <c r="I76" s="375"/>
      <c r="J76" s="377"/>
      <c r="K76" s="148">
        <v>30</v>
      </c>
    </row>
    <row r="77" spans="1:11" s="142" customFormat="1" ht="35.25" customHeight="1" x14ac:dyDescent="0.25">
      <c r="A77" s="247" t="s">
        <v>168</v>
      </c>
      <c r="B77" s="253" t="s">
        <v>160</v>
      </c>
      <c r="C77" s="253" t="s">
        <v>169</v>
      </c>
      <c r="D77" s="251" t="s">
        <v>171</v>
      </c>
      <c r="E77" s="375"/>
      <c r="F77" s="375"/>
      <c r="G77" s="375"/>
      <c r="H77" s="376" t="s">
        <v>205</v>
      </c>
      <c r="I77" s="375"/>
      <c r="J77" s="377"/>
      <c r="K77" s="242">
        <v>30</v>
      </c>
    </row>
    <row r="78" spans="1:11" ht="32.25" customHeight="1" x14ac:dyDescent="0.25">
      <c r="A78" s="114" t="s">
        <v>174</v>
      </c>
      <c r="B78" s="8" t="s">
        <v>156</v>
      </c>
      <c r="C78" s="8" t="s">
        <v>175</v>
      </c>
      <c r="D78" s="8" t="s">
        <v>176</v>
      </c>
      <c r="E78" s="10"/>
      <c r="F78" s="10"/>
      <c r="G78" s="10"/>
      <c r="H78" s="111" t="s">
        <v>115</v>
      </c>
      <c r="I78" s="10"/>
      <c r="J78" s="374"/>
      <c r="K78" s="148">
        <v>30</v>
      </c>
    </row>
    <row r="79" spans="1:11" ht="32.25" customHeight="1" x14ac:dyDescent="0.25">
      <c r="A79" s="114" t="s">
        <v>174</v>
      </c>
      <c r="B79" s="8" t="s">
        <v>160</v>
      </c>
      <c r="C79" s="8" t="s">
        <v>175</v>
      </c>
      <c r="D79" s="8" t="s">
        <v>176</v>
      </c>
      <c r="E79" s="10"/>
      <c r="F79" s="10"/>
      <c r="G79" s="10"/>
      <c r="H79" s="111" t="s">
        <v>112</v>
      </c>
      <c r="I79" s="10"/>
      <c r="J79" s="374"/>
      <c r="K79" s="148">
        <v>30</v>
      </c>
    </row>
    <row r="80" spans="1:11" ht="32.25" customHeight="1" x14ac:dyDescent="0.25">
      <c r="A80" s="114" t="s">
        <v>177</v>
      </c>
      <c r="B80" s="7" t="s">
        <v>156</v>
      </c>
      <c r="C80" s="8" t="s">
        <v>178</v>
      </c>
      <c r="D80" s="8" t="s">
        <v>452</v>
      </c>
      <c r="E80" s="10"/>
      <c r="F80" s="10" t="s">
        <v>112</v>
      </c>
      <c r="G80" s="10"/>
      <c r="H80" s="111" t="s">
        <v>120</v>
      </c>
      <c r="I80" s="10"/>
      <c r="J80" s="374"/>
      <c r="K80" s="148">
        <v>30</v>
      </c>
    </row>
    <row r="81" spans="1:11" ht="32.25" customHeight="1" x14ac:dyDescent="0.25">
      <c r="A81" s="114" t="s">
        <v>177</v>
      </c>
      <c r="B81" s="7" t="s">
        <v>160</v>
      </c>
      <c r="C81" s="8" t="s">
        <v>178</v>
      </c>
      <c r="D81" s="8" t="s">
        <v>452</v>
      </c>
      <c r="E81" s="10" t="s">
        <v>120</v>
      </c>
      <c r="F81" s="10"/>
      <c r="G81" s="10" t="s">
        <v>120</v>
      </c>
      <c r="H81" s="111"/>
      <c r="I81" s="10"/>
      <c r="J81" s="374"/>
      <c r="K81" s="148">
        <v>30</v>
      </c>
    </row>
    <row r="82" spans="1:11" ht="32.25" customHeight="1" x14ac:dyDescent="0.25">
      <c r="A82" s="114" t="s">
        <v>181</v>
      </c>
      <c r="B82" s="7" t="s">
        <v>156</v>
      </c>
      <c r="C82" s="135" t="s">
        <v>182</v>
      </c>
      <c r="D82" s="135" t="s">
        <v>183</v>
      </c>
      <c r="E82" s="10" t="s">
        <v>444</v>
      </c>
      <c r="F82" s="10"/>
      <c r="G82" s="10" t="s">
        <v>151</v>
      </c>
      <c r="H82" s="111"/>
      <c r="I82" s="10"/>
      <c r="J82" s="374"/>
      <c r="K82" s="148">
        <v>20</v>
      </c>
    </row>
    <row r="83" spans="1:11" ht="32.25" customHeight="1" x14ac:dyDescent="0.25">
      <c r="A83" s="114" t="s">
        <v>181</v>
      </c>
      <c r="B83" s="7" t="s">
        <v>160</v>
      </c>
      <c r="C83" s="135" t="s">
        <v>182</v>
      </c>
      <c r="D83" s="135" t="s">
        <v>183</v>
      </c>
      <c r="E83" s="10"/>
      <c r="F83" s="10" t="s">
        <v>144</v>
      </c>
      <c r="G83" s="10"/>
      <c r="H83" s="1"/>
      <c r="I83" s="111" t="s">
        <v>444</v>
      </c>
      <c r="J83" s="374"/>
      <c r="K83" s="148">
        <v>20</v>
      </c>
    </row>
    <row r="84" spans="1:11" ht="32.25" customHeight="1" x14ac:dyDescent="0.25">
      <c r="A84" s="114" t="s">
        <v>181</v>
      </c>
      <c r="B84" s="8" t="s">
        <v>162</v>
      </c>
      <c r="C84" s="135" t="s">
        <v>182</v>
      </c>
      <c r="D84" s="135" t="s">
        <v>189</v>
      </c>
      <c r="E84" s="10" t="s">
        <v>453</v>
      </c>
      <c r="F84" s="10"/>
      <c r="G84" s="10"/>
      <c r="H84" s="111"/>
      <c r="I84" s="10" t="s">
        <v>454</v>
      </c>
      <c r="J84" s="374"/>
      <c r="K84" s="148">
        <v>20</v>
      </c>
    </row>
    <row r="85" spans="1:11" ht="32.25" customHeight="1" thickBot="1" x14ac:dyDescent="0.35">
      <c r="A85" s="2"/>
      <c r="B85" s="2"/>
      <c r="C85" s="3" t="s">
        <v>193</v>
      </c>
      <c r="D85" s="3"/>
      <c r="E85" s="11"/>
      <c r="F85" s="11"/>
      <c r="G85" s="11"/>
      <c r="H85" s="11"/>
      <c r="I85" s="11"/>
      <c r="J85" s="223"/>
    </row>
    <row r="86" spans="1:11" ht="30.75" customHeight="1" thickBot="1" x14ac:dyDescent="0.3">
      <c r="A86" s="322" t="s">
        <v>4</v>
      </c>
      <c r="B86" s="323" t="s">
        <v>5</v>
      </c>
      <c r="C86" s="323" t="s">
        <v>6</v>
      </c>
      <c r="D86" s="5" t="s">
        <v>7</v>
      </c>
      <c r="E86" s="160" t="s">
        <v>8</v>
      </c>
      <c r="F86" s="160" t="s">
        <v>9</v>
      </c>
      <c r="G86" s="160" t="s">
        <v>10</v>
      </c>
      <c r="H86" s="160" t="s">
        <v>11</v>
      </c>
      <c r="I86" s="160" t="s">
        <v>12</v>
      </c>
      <c r="J86" s="333" t="s">
        <v>13</v>
      </c>
      <c r="K86" s="27" t="s">
        <v>417</v>
      </c>
    </row>
    <row r="87" spans="1:11" ht="38.25" customHeight="1" x14ac:dyDescent="0.25">
      <c r="A87" s="371" t="s">
        <v>194</v>
      </c>
      <c r="B87" s="128" t="s">
        <v>195</v>
      </c>
      <c r="C87" s="129" t="s">
        <v>196</v>
      </c>
      <c r="D87" s="129" t="s">
        <v>197</v>
      </c>
      <c r="E87" s="130" t="s">
        <v>198</v>
      </c>
      <c r="F87" s="130"/>
      <c r="G87" s="130"/>
      <c r="H87" s="133"/>
      <c r="I87" s="134"/>
      <c r="J87" s="372"/>
      <c r="K87" s="373">
        <v>25</v>
      </c>
    </row>
    <row r="88" spans="1:11" ht="32.25" customHeight="1" x14ac:dyDescent="0.25">
      <c r="A88" s="371" t="s">
        <v>194</v>
      </c>
      <c r="B88" s="7" t="s">
        <v>199</v>
      </c>
      <c r="C88" s="8" t="s">
        <v>196</v>
      </c>
      <c r="D88" s="129" t="s">
        <v>197</v>
      </c>
      <c r="E88" s="10" t="s">
        <v>205</v>
      </c>
      <c r="F88" s="10"/>
      <c r="G88" s="10"/>
      <c r="H88" s="112"/>
      <c r="I88" s="35"/>
      <c r="J88" s="374"/>
      <c r="K88" s="148">
        <v>25</v>
      </c>
    </row>
    <row r="89" spans="1:11" ht="32.25" customHeight="1" x14ac:dyDescent="0.25">
      <c r="A89" s="371" t="s">
        <v>194</v>
      </c>
      <c r="B89" s="8" t="s">
        <v>206</v>
      </c>
      <c r="C89" s="8" t="s">
        <v>196</v>
      </c>
      <c r="D89" s="8" t="s">
        <v>200</v>
      </c>
      <c r="E89" s="10" t="s">
        <v>120</v>
      </c>
      <c r="F89" s="10"/>
      <c r="G89" s="10"/>
      <c r="H89" s="112"/>
      <c r="I89" s="35"/>
      <c r="J89" s="374"/>
      <c r="K89" s="148">
        <v>25</v>
      </c>
    </row>
    <row r="90" spans="1:11" ht="32.25" customHeight="1" x14ac:dyDescent="0.25">
      <c r="A90" s="371" t="s">
        <v>194</v>
      </c>
      <c r="B90" s="8" t="s">
        <v>456</v>
      </c>
      <c r="C90" s="8" t="s">
        <v>196</v>
      </c>
      <c r="D90" s="8" t="s">
        <v>200</v>
      </c>
      <c r="E90" s="10"/>
      <c r="F90" s="10" t="s">
        <v>120</v>
      </c>
      <c r="G90" s="10"/>
      <c r="H90" s="112"/>
      <c r="I90" s="35"/>
      <c r="J90" s="374"/>
      <c r="K90" s="148">
        <v>25</v>
      </c>
    </row>
    <row r="91" spans="1:11" ht="32.25" customHeight="1" x14ac:dyDescent="0.25">
      <c r="A91" s="114" t="s">
        <v>201</v>
      </c>
      <c r="B91" s="7" t="s">
        <v>195</v>
      </c>
      <c r="C91" s="123" t="s">
        <v>202</v>
      </c>
      <c r="D91" s="33" t="s">
        <v>203</v>
      </c>
      <c r="E91" s="10"/>
      <c r="F91" s="10" t="s">
        <v>198</v>
      </c>
      <c r="G91" s="10"/>
      <c r="H91" s="111"/>
      <c r="I91" s="35"/>
      <c r="J91" s="374"/>
      <c r="K91" s="148">
        <v>25</v>
      </c>
    </row>
    <row r="92" spans="1:11" ht="32.25" customHeight="1" x14ac:dyDescent="0.25">
      <c r="A92" s="114" t="s">
        <v>201</v>
      </c>
      <c r="B92" s="7" t="s">
        <v>199</v>
      </c>
      <c r="C92" s="123" t="s">
        <v>202</v>
      </c>
      <c r="D92" s="33" t="s">
        <v>457</v>
      </c>
      <c r="E92" s="10"/>
      <c r="F92" s="10" t="s">
        <v>205</v>
      </c>
      <c r="G92" s="10"/>
      <c r="H92" s="111"/>
      <c r="I92" s="35"/>
      <c r="J92" s="374"/>
      <c r="K92" s="148">
        <v>25</v>
      </c>
    </row>
    <row r="93" spans="1:11" ht="32.25" customHeight="1" x14ac:dyDescent="0.25">
      <c r="A93" s="114" t="s">
        <v>201</v>
      </c>
      <c r="B93" s="7" t="s">
        <v>206</v>
      </c>
      <c r="C93" s="123" t="s">
        <v>202</v>
      </c>
      <c r="D93" s="33" t="s">
        <v>457</v>
      </c>
      <c r="E93" s="10"/>
      <c r="F93" s="10" t="s">
        <v>120</v>
      </c>
      <c r="G93" s="10"/>
      <c r="H93" s="111"/>
      <c r="I93" s="35"/>
      <c r="J93" s="374"/>
      <c r="K93" s="148">
        <v>25</v>
      </c>
    </row>
    <row r="94" spans="1:11" ht="32.25" customHeight="1" x14ac:dyDescent="0.25">
      <c r="A94" s="114" t="s">
        <v>201</v>
      </c>
      <c r="B94" s="8" t="s">
        <v>456</v>
      </c>
      <c r="C94" s="123" t="s">
        <v>202</v>
      </c>
      <c r="D94" s="33" t="s">
        <v>203</v>
      </c>
      <c r="E94" s="10"/>
      <c r="F94" s="10" t="s">
        <v>280</v>
      </c>
      <c r="G94" s="10"/>
      <c r="H94" s="111"/>
      <c r="I94" s="35"/>
      <c r="J94" s="374"/>
      <c r="K94" s="148">
        <v>25</v>
      </c>
    </row>
    <row r="95" spans="1:11" ht="32.25" customHeight="1" x14ac:dyDescent="0.25">
      <c r="A95" s="114" t="s">
        <v>209</v>
      </c>
      <c r="B95" s="121" t="s">
        <v>195</v>
      </c>
      <c r="C95" s="8" t="s">
        <v>210</v>
      </c>
      <c r="D95" s="8" t="s">
        <v>211</v>
      </c>
      <c r="E95" s="10"/>
      <c r="F95" s="10"/>
      <c r="G95" s="10"/>
      <c r="H95" s="111" t="s">
        <v>205</v>
      </c>
      <c r="I95" s="10"/>
      <c r="J95" s="374"/>
      <c r="K95" s="148">
        <v>25</v>
      </c>
    </row>
    <row r="96" spans="1:11" ht="32.25" customHeight="1" x14ac:dyDescent="0.25">
      <c r="A96" s="114" t="s">
        <v>209</v>
      </c>
      <c r="B96" s="122" t="s">
        <v>199</v>
      </c>
      <c r="C96" s="8" t="s">
        <v>210</v>
      </c>
      <c r="D96" s="8" t="s">
        <v>211</v>
      </c>
      <c r="E96" s="10" t="s">
        <v>120</v>
      </c>
      <c r="F96" s="10"/>
      <c r="G96" s="10"/>
      <c r="H96" s="111"/>
      <c r="I96" s="10"/>
      <c r="J96" s="374"/>
      <c r="K96" s="148">
        <v>25</v>
      </c>
    </row>
    <row r="97" spans="1:11" ht="32.25" customHeight="1" x14ac:dyDescent="0.25">
      <c r="A97" s="114" t="s">
        <v>209</v>
      </c>
      <c r="B97" s="123" t="s">
        <v>206</v>
      </c>
      <c r="C97" s="8" t="s">
        <v>210</v>
      </c>
      <c r="D97" s="8" t="s">
        <v>211</v>
      </c>
      <c r="E97" s="10"/>
      <c r="F97" s="9" t="s">
        <v>205</v>
      </c>
      <c r="G97" s="10"/>
      <c r="H97" s="111"/>
      <c r="I97" s="10"/>
      <c r="J97" s="374"/>
      <c r="K97" s="148">
        <v>25</v>
      </c>
    </row>
    <row r="98" spans="1:11" ht="32.25" customHeight="1" x14ac:dyDescent="0.25">
      <c r="A98" s="114" t="s">
        <v>209</v>
      </c>
      <c r="B98" s="123" t="s">
        <v>456</v>
      </c>
      <c r="C98" s="8" t="s">
        <v>210</v>
      </c>
      <c r="D98" s="8" t="s">
        <v>211</v>
      </c>
      <c r="E98" s="10"/>
      <c r="F98" s="9" t="s">
        <v>198</v>
      </c>
      <c r="G98" s="10"/>
      <c r="H98" s="111"/>
      <c r="I98" s="10"/>
      <c r="J98" s="374"/>
      <c r="K98" s="148">
        <v>25</v>
      </c>
    </row>
    <row r="99" spans="1:11" ht="32.25" customHeight="1" x14ac:dyDescent="0.25">
      <c r="A99" s="114" t="s">
        <v>213</v>
      </c>
      <c r="B99" s="121" t="s">
        <v>214</v>
      </c>
      <c r="C99" s="8" t="s">
        <v>215</v>
      </c>
      <c r="D99" s="8" t="s">
        <v>216</v>
      </c>
      <c r="E99" s="10"/>
      <c r="F99" s="10"/>
      <c r="G99" s="10" t="s">
        <v>198</v>
      </c>
      <c r="H99" s="111"/>
      <c r="I99" s="10"/>
      <c r="J99" s="374"/>
      <c r="K99" s="148">
        <v>25</v>
      </c>
    </row>
    <row r="100" spans="1:11" ht="32.25" customHeight="1" x14ac:dyDescent="0.25">
      <c r="A100" s="114" t="s">
        <v>213</v>
      </c>
      <c r="B100" s="121" t="s">
        <v>199</v>
      </c>
      <c r="C100" s="8" t="s">
        <v>215</v>
      </c>
      <c r="D100" s="8" t="s">
        <v>216</v>
      </c>
      <c r="E100" s="10"/>
      <c r="F100" s="10"/>
      <c r="G100" s="10"/>
      <c r="H100" s="111"/>
      <c r="I100" s="10" t="s">
        <v>198</v>
      </c>
      <c r="J100" s="374"/>
      <c r="K100" s="148">
        <v>25</v>
      </c>
    </row>
    <row r="101" spans="1:11" ht="32.25" customHeight="1" x14ac:dyDescent="0.25">
      <c r="A101" s="114" t="s">
        <v>213</v>
      </c>
      <c r="B101" s="140" t="s">
        <v>206</v>
      </c>
      <c r="C101" s="8" t="s">
        <v>215</v>
      </c>
      <c r="D101" s="8" t="s">
        <v>216</v>
      </c>
      <c r="E101" s="10"/>
      <c r="F101" s="10"/>
      <c r="G101" s="10" t="s">
        <v>205</v>
      </c>
      <c r="H101" s="111"/>
      <c r="I101" s="10"/>
      <c r="J101" s="374"/>
      <c r="K101" s="148">
        <v>25</v>
      </c>
    </row>
    <row r="102" spans="1:11" ht="32.25" customHeight="1" x14ac:dyDescent="0.25">
      <c r="A102" s="114" t="s">
        <v>213</v>
      </c>
      <c r="B102" s="140" t="s">
        <v>456</v>
      </c>
      <c r="C102" s="8" t="s">
        <v>215</v>
      </c>
      <c r="D102" s="8" t="s">
        <v>216</v>
      </c>
      <c r="E102" s="10"/>
      <c r="F102" s="10"/>
      <c r="G102" s="10"/>
      <c r="H102" s="111"/>
      <c r="I102" s="10" t="s">
        <v>205</v>
      </c>
      <c r="J102" s="374"/>
      <c r="K102" s="148">
        <v>25</v>
      </c>
    </row>
    <row r="103" spans="1:11" ht="32.25" customHeight="1" x14ac:dyDescent="0.25">
      <c r="A103" s="114" t="s">
        <v>217</v>
      </c>
      <c r="B103" s="8" t="s">
        <v>195</v>
      </c>
      <c r="C103" s="8" t="s">
        <v>218</v>
      </c>
      <c r="D103" s="8" t="s">
        <v>219</v>
      </c>
      <c r="E103" s="10"/>
      <c r="F103" s="10" t="s">
        <v>151</v>
      </c>
      <c r="G103" s="10"/>
      <c r="H103" s="111"/>
      <c r="I103" s="10"/>
      <c r="J103" s="374"/>
      <c r="K103" s="148">
        <v>25</v>
      </c>
    </row>
    <row r="104" spans="1:11" ht="32.25" customHeight="1" x14ac:dyDescent="0.25">
      <c r="A104" s="114" t="s">
        <v>217</v>
      </c>
      <c r="B104" s="7" t="s">
        <v>199</v>
      </c>
      <c r="C104" s="8" t="s">
        <v>218</v>
      </c>
      <c r="D104" s="8" t="s">
        <v>219</v>
      </c>
      <c r="E104" s="10"/>
      <c r="F104" s="10"/>
      <c r="G104" s="10"/>
      <c r="H104" s="111" t="s">
        <v>142</v>
      </c>
      <c r="I104" s="10"/>
      <c r="J104" s="374"/>
      <c r="K104" s="148">
        <v>25</v>
      </c>
    </row>
    <row r="105" spans="1:11" ht="32.25" customHeight="1" x14ac:dyDescent="0.25">
      <c r="A105" s="114" t="s">
        <v>217</v>
      </c>
      <c r="B105" s="7" t="s">
        <v>206</v>
      </c>
      <c r="C105" s="8" t="s">
        <v>218</v>
      </c>
      <c r="D105" s="8" t="s">
        <v>222</v>
      </c>
      <c r="E105" s="10"/>
      <c r="F105" s="10"/>
      <c r="G105" s="10"/>
      <c r="H105" s="111"/>
      <c r="I105" s="10" t="s">
        <v>142</v>
      </c>
      <c r="J105" s="374"/>
      <c r="K105" s="148">
        <v>25</v>
      </c>
    </row>
    <row r="106" spans="1:11" ht="32.25" customHeight="1" x14ac:dyDescent="0.25">
      <c r="A106" s="114" t="s">
        <v>217</v>
      </c>
      <c r="B106" s="8" t="s">
        <v>456</v>
      </c>
      <c r="C106" s="8" t="s">
        <v>218</v>
      </c>
      <c r="D106" s="8" t="s">
        <v>222</v>
      </c>
      <c r="E106" s="10"/>
      <c r="F106" s="10"/>
      <c r="G106" s="10"/>
      <c r="H106" s="111" t="s">
        <v>223</v>
      </c>
      <c r="I106" s="10"/>
      <c r="J106" s="374"/>
      <c r="K106" s="148">
        <v>25</v>
      </c>
    </row>
    <row r="107" spans="1:11" ht="32.25" customHeight="1" x14ac:dyDescent="0.25">
      <c r="A107" s="114" t="s">
        <v>224</v>
      </c>
      <c r="B107" s="7" t="s">
        <v>195</v>
      </c>
      <c r="C107" s="8" t="s">
        <v>225</v>
      </c>
      <c r="D107" s="8" t="s">
        <v>226</v>
      </c>
      <c r="E107" s="10" t="s">
        <v>223</v>
      </c>
      <c r="F107" s="10"/>
      <c r="G107" s="10"/>
      <c r="H107" s="111"/>
      <c r="I107" s="10" t="s">
        <v>458</v>
      </c>
      <c r="J107" s="374"/>
      <c r="K107" s="148">
        <v>20</v>
      </c>
    </row>
    <row r="108" spans="1:11" ht="32.25" customHeight="1" x14ac:dyDescent="0.25">
      <c r="A108" s="114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151</v>
      </c>
      <c r="H108" s="111"/>
      <c r="I108" s="10" t="s">
        <v>447</v>
      </c>
      <c r="J108" s="374"/>
      <c r="K108" s="148">
        <v>20</v>
      </c>
    </row>
    <row r="109" spans="1:11" ht="32.25" customHeight="1" x14ac:dyDescent="0.25">
      <c r="A109" s="114" t="s">
        <v>224</v>
      </c>
      <c r="B109" s="8" t="s">
        <v>206</v>
      </c>
      <c r="C109" s="8" t="s">
        <v>225</v>
      </c>
      <c r="D109" s="8" t="s">
        <v>228</v>
      </c>
      <c r="E109" s="10"/>
      <c r="F109" s="10" t="s">
        <v>459</v>
      </c>
      <c r="G109" s="10"/>
      <c r="H109" s="111" t="s">
        <v>151</v>
      </c>
      <c r="I109" s="10"/>
      <c r="J109" s="374"/>
      <c r="K109" s="148">
        <v>20</v>
      </c>
    </row>
    <row r="110" spans="1:11" ht="32.25" customHeight="1" x14ac:dyDescent="0.25">
      <c r="A110" s="114" t="s">
        <v>224</v>
      </c>
      <c r="B110" s="8" t="s">
        <v>456</v>
      </c>
      <c r="C110" s="7" t="s">
        <v>225</v>
      </c>
      <c r="D110" s="8" t="s">
        <v>228</v>
      </c>
      <c r="E110" s="10" t="s">
        <v>459</v>
      </c>
      <c r="F110" s="10"/>
      <c r="G110" s="10" t="s">
        <v>142</v>
      </c>
      <c r="H110" s="111"/>
      <c r="I110" s="10"/>
      <c r="J110" s="374"/>
      <c r="K110" s="148">
        <v>20</v>
      </c>
    </row>
    <row r="111" spans="1:11" ht="32.25" customHeight="1" x14ac:dyDescent="0.25">
      <c r="A111" s="114" t="s">
        <v>224</v>
      </c>
      <c r="B111" s="8" t="s">
        <v>460</v>
      </c>
      <c r="C111" s="8" t="s">
        <v>225</v>
      </c>
      <c r="D111" s="8" t="s">
        <v>226</v>
      </c>
      <c r="E111" s="10" t="s">
        <v>461</v>
      </c>
      <c r="F111" s="10"/>
      <c r="G111" s="10" t="s">
        <v>142</v>
      </c>
      <c r="H111" s="111"/>
      <c r="I111" s="10"/>
      <c r="J111" s="374"/>
      <c r="K111" s="148">
        <v>20</v>
      </c>
    </row>
    <row r="112" spans="1:11" ht="32.25" customHeight="1" x14ac:dyDescent="0.25">
      <c r="A112" s="114" t="s">
        <v>224</v>
      </c>
      <c r="B112" s="8" t="s">
        <v>462</v>
      </c>
      <c r="C112" s="7" t="s">
        <v>225</v>
      </c>
      <c r="D112" s="8" t="s">
        <v>226</v>
      </c>
      <c r="E112" s="10" t="s">
        <v>463</v>
      </c>
      <c r="F112" s="10"/>
      <c r="G112" s="10"/>
      <c r="H112" s="111" t="s">
        <v>142</v>
      </c>
      <c r="I112" s="10"/>
      <c r="J112" s="374"/>
      <c r="K112" s="148">
        <v>20</v>
      </c>
    </row>
    <row r="113" spans="1:11" ht="32.25" customHeight="1" thickBot="1" x14ac:dyDescent="0.35">
      <c r="A113" s="2"/>
      <c r="B113" s="2"/>
      <c r="C113" s="3" t="s">
        <v>232</v>
      </c>
      <c r="D113" s="3"/>
      <c r="E113" s="11"/>
      <c r="F113" s="11"/>
      <c r="G113" s="11"/>
      <c r="H113" s="11"/>
      <c r="I113" s="11"/>
    </row>
    <row r="114" spans="1:11" ht="30.75" customHeight="1" thickBot="1" x14ac:dyDescent="0.3">
      <c r="A114" s="322" t="s">
        <v>4</v>
      </c>
      <c r="B114" s="323" t="s">
        <v>5</v>
      </c>
      <c r="C114" s="323" t="s">
        <v>6</v>
      </c>
      <c r="D114" s="5" t="s">
        <v>7</v>
      </c>
      <c r="E114" s="160" t="s">
        <v>8</v>
      </c>
      <c r="F114" s="160" t="s">
        <v>9</v>
      </c>
      <c r="G114" s="160" t="s">
        <v>10</v>
      </c>
      <c r="H114" s="160" t="s">
        <v>11</v>
      </c>
      <c r="I114" s="160" t="s">
        <v>12</v>
      </c>
      <c r="J114" s="333" t="s">
        <v>13</v>
      </c>
      <c r="K114" s="27" t="s">
        <v>417</v>
      </c>
    </row>
    <row r="115" spans="1:11" ht="32.25" customHeight="1" x14ac:dyDescent="0.25">
      <c r="A115" s="378" t="s">
        <v>233</v>
      </c>
      <c r="B115" s="379" t="s">
        <v>234</v>
      </c>
      <c r="C115" s="380" t="s">
        <v>235</v>
      </c>
      <c r="D115" s="379" t="s">
        <v>409</v>
      </c>
      <c r="E115" s="381"/>
      <c r="F115" s="381" t="s">
        <v>112</v>
      </c>
      <c r="G115" s="381"/>
      <c r="H115" s="382"/>
      <c r="I115" s="381"/>
      <c r="J115" s="383"/>
      <c r="K115" s="373">
        <v>30</v>
      </c>
    </row>
    <row r="116" spans="1:11" ht="32.25" customHeight="1" x14ac:dyDescent="0.25">
      <c r="A116" s="378" t="s">
        <v>233</v>
      </c>
      <c r="B116" s="7" t="s">
        <v>236</v>
      </c>
      <c r="C116" s="8" t="s">
        <v>235</v>
      </c>
      <c r="D116" s="248" t="s">
        <v>409</v>
      </c>
      <c r="E116" s="130"/>
      <c r="F116" s="130" t="s">
        <v>120</v>
      </c>
      <c r="G116" s="130"/>
      <c r="H116" s="131"/>
      <c r="I116" s="10"/>
      <c r="J116" s="374"/>
      <c r="K116" s="148">
        <v>30</v>
      </c>
    </row>
    <row r="117" spans="1:11" ht="32.25" customHeight="1" x14ac:dyDescent="0.25">
      <c r="A117" s="114" t="s">
        <v>240</v>
      </c>
      <c r="B117" s="7" t="s">
        <v>234</v>
      </c>
      <c r="C117" s="8" t="s">
        <v>410</v>
      </c>
      <c r="D117" s="8" t="s">
        <v>74</v>
      </c>
      <c r="E117" s="10"/>
      <c r="F117" s="10"/>
      <c r="G117" s="10"/>
      <c r="H117" s="111"/>
      <c r="I117" s="35" t="s">
        <v>198</v>
      </c>
      <c r="J117" s="374"/>
      <c r="K117" s="148">
        <v>30</v>
      </c>
    </row>
    <row r="118" spans="1:11" ht="32.25" customHeight="1" x14ac:dyDescent="0.25">
      <c r="A118" s="114" t="s">
        <v>240</v>
      </c>
      <c r="B118" s="7" t="s">
        <v>236</v>
      </c>
      <c r="C118" s="8" t="s">
        <v>410</v>
      </c>
      <c r="D118" s="8" t="s">
        <v>74</v>
      </c>
      <c r="E118" s="10"/>
      <c r="F118" s="384"/>
      <c r="G118" s="10"/>
      <c r="H118" s="111"/>
      <c r="I118" s="10" t="s">
        <v>120</v>
      </c>
      <c r="J118" s="374"/>
      <c r="K118" s="148">
        <v>30</v>
      </c>
    </row>
    <row r="119" spans="1:11" ht="32.25" customHeight="1" x14ac:dyDescent="0.25">
      <c r="A119" s="114" t="s">
        <v>242</v>
      </c>
      <c r="B119" s="33" t="s">
        <v>234</v>
      </c>
      <c r="C119" s="33" t="s">
        <v>243</v>
      </c>
      <c r="D119" s="8" t="s">
        <v>166</v>
      </c>
      <c r="E119" s="10" t="s">
        <v>442</v>
      </c>
      <c r="F119" s="10"/>
      <c r="G119" s="10"/>
      <c r="H119" s="111"/>
      <c r="I119" s="10"/>
      <c r="J119" s="374"/>
      <c r="K119" s="148">
        <v>30</v>
      </c>
    </row>
    <row r="120" spans="1:11" ht="32.25" customHeight="1" x14ac:dyDescent="0.25">
      <c r="A120" s="114" t="s">
        <v>242</v>
      </c>
      <c r="B120" s="33" t="s">
        <v>236</v>
      </c>
      <c r="C120" s="33" t="s">
        <v>243</v>
      </c>
      <c r="D120" s="8" t="s">
        <v>166</v>
      </c>
      <c r="E120" s="10" t="s">
        <v>115</v>
      </c>
      <c r="F120" s="10"/>
      <c r="G120" s="10"/>
      <c r="H120" s="111"/>
      <c r="I120" s="10"/>
      <c r="J120" s="374"/>
      <c r="K120" s="148">
        <v>30</v>
      </c>
    </row>
    <row r="121" spans="1:11" ht="32.25" customHeight="1" x14ac:dyDescent="0.25">
      <c r="A121" s="114" t="s">
        <v>245</v>
      </c>
      <c r="B121" s="7" t="s">
        <v>234</v>
      </c>
      <c r="C121" s="7" t="s">
        <v>246</v>
      </c>
      <c r="D121" s="8" t="s">
        <v>247</v>
      </c>
      <c r="E121" s="10"/>
      <c r="F121" s="10"/>
      <c r="G121" s="10" t="s">
        <v>112</v>
      </c>
      <c r="H121" s="111"/>
      <c r="I121" s="10"/>
      <c r="J121" s="374"/>
      <c r="K121" s="148">
        <v>30</v>
      </c>
    </row>
    <row r="122" spans="1:11" ht="32.25" customHeight="1" x14ac:dyDescent="0.25">
      <c r="A122" s="114" t="s">
        <v>245</v>
      </c>
      <c r="B122" s="7" t="s">
        <v>236</v>
      </c>
      <c r="C122" s="8" t="s">
        <v>246</v>
      </c>
      <c r="D122" s="33" t="s">
        <v>247</v>
      </c>
      <c r="E122" s="10"/>
      <c r="F122" s="10"/>
      <c r="G122" s="10" t="s">
        <v>115</v>
      </c>
      <c r="H122" s="111"/>
      <c r="I122" s="10"/>
      <c r="J122" s="374"/>
      <c r="K122" s="148">
        <v>30</v>
      </c>
    </row>
    <row r="123" spans="1:11" ht="32.25" customHeight="1" x14ac:dyDescent="0.25">
      <c r="A123" s="114" t="s">
        <v>248</v>
      </c>
      <c r="B123" s="7" t="s">
        <v>234</v>
      </c>
      <c r="C123" s="8" t="s">
        <v>249</v>
      </c>
      <c r="D123" s="8" t="s">
        <v>250</v>
      </c>
      <c r="E123" s="10" t="s">
        <v>151</v>
      </c>
      <c r="F123" s="10"/>
      <c r="G123" s="10" t="s">
        <v>464</v>
      </c>
      <c r="H123" s="111"/>
      <c r="I123" s="10"/>
      <c r="J123" s="374"/>
      <c r="K123" s="148">
        <v>20</v>
      </c>
    </row>
    <row r="124" spans="1:11" ht="32.25" customHeight="1" x14ac:dyDescent="0.25">
      <c r="A124" s="114" t="s">
        <v>248</v>
      </c>
      <c r="B124" s="8" t="s">
        <v>236</v>
      </c>
      <c r="C124" s="7" t="s">
        <v>249</v>
      </c>
      <c r="D124" s="8" t="s">
        <v>250</v>
      </c>
      <c r="E124" s="10"/>
      <c r="F124" s="10" t="s">
        <v>461</v>
      </c>
      <c r="G124" s="151"/>
      <c r="H124" s="10" t="s">
        <v>142</v>
      </c>
      <c r="I124" s="10"/>
      <c r="J124" s="374"/>
      <c r="K124" s="148">
        <v>20</v>
      </c>
    </row>
    <row r="125" spans="1:11" ht="32.25" customHeight="1" x14ac:dyDescent="0.25">
      <c r="A125" s="114" t="s">
        <v>248</v>
      </c>
      <c r="B125" s="8" t="s">
        <v>238</v>
      </c>
      <c r="C125" s="7" t="s">
        <v>249</v>
      </c>
      <c r="D125" s="8" t="s">
        <v>250</v>
      </c>
      <c r="E125" s="10"/>
      <c r="F125" s="10" t="s">
        <v>464</v>
      </c>
      <c r="G125" s="151"/>
      <c r="H125" s="10" t="s">
        <v>185</v>
      </c>
      <c r="I125" s="10"/>
      <c r="J125" s="374"/>
      <c r="K125" s="148">
        <v>20</v>
      </c>
    </row>
    <row r="126" spans="1:11" ht="32.25" customHeight="1" x14ac:dyDescent="0.25">
      <c r="A126" s="114" t="s">
        <v>248</v>
      </c>
      <c r="B126" s="8" t="s">
        <v>239</v>
      </c>
      <c r="C126" s="7" t="s">
        <v>249</v>
      </c>
      <c r="D126" s="8" t="s">
        <v>430</v>
      </c>
      <c r="E126" s="10"/>
      <c r="F126" s="10" t="s">
        <v>142</v>
      </c>
      <c r="G126" s="152"/>
      <c r="H126" s="10" t="s">
        <v>461</v>
      </c>
      <c r="I126" s="10"/>
      <c r="J126" s="374"/>
      <c r="K126" s="148">
        <v>20</v>
      </c>
    </row>
    <row r="127" spans="1:11" ht="32.25" customHeight="1" x14ac:dyDescent="0.25">
      <c r="A127" s="114" t="s">
        <v>259</v>
      </c>
      <c r="B127" s="7" t="s">
        <v>234</v>
      </c>
      <c r="C127" s="33" t="s">
        <v>260</v>
      </c>
      <c r="D127" s="8" t="s">
        <v>261</v>
      </c>
      <c r="E127" s="10"/>
      <c r="F127" s="10" t="s">
        <v>198</v>
      </c>
      <c r="G127" s="10"/>
      <c r="H127" s="111"/>
      <c r="I127" s="10" t="s">
        <v>465</v>
      </c>
      <c r="J127" s="374"/>
      <c r="K127" s="148">
        <v>25</v>
      </c>
    </row>
    <row r="128" spans="1:11" ht="35.25" customHeight="1" x14ac:dyDescent="0.25">
      <c r="A128" s="114" t="s">
        <v>259</v>
      </c>
      <c r="B128" s="7" t="s">
        <v>236</v>
      </c>
      <c r="C128" s="33" t="s">
        <v>260</v>
      </c>
      <c r="D128" s="8" t="s">
        <v>261</v>
      </c>
      <c r="E128" s="10" t="s">
        <v>198</v>
      </c>
      <c r="F128" s="10"/>
      <c r="G128" s="10" t="s">
        <v>466</v>
      </c>
      <c r="H128" s="111"/>
      <c r="I128" s="10"/>
      <c r="J128" s="374"/>
      <c r="K128" s="148">
        <v>25</v>
      </c>
    </row>
    <row r="129" spans="1:11" ht="33.75" customHeight="1" x14ac:dyDescent="0.25">
      <c r="A129" s="114" t="s">
        <v>259</v>
      </c>
      <c r="B129" s="7" t="s">
        <v>238</v>
      </c>
      <c r="C129" s="33" t="s">
        <v>260</v>
      </c>
      <c r="D129" s="8" t="s">
        <v>261</v>
      </c>
      <c r="E129" s="10"/>
      <c r="F129" s="10" t="s">
        <v>467</v>
      </c>
      <c r="G129" s="10"/>
      <c r="H129" s="10" t="s">
        <v>112</v>
      </c>
      <c r="I129" s="10"/>
      <c r="J129" s="374"/>
      <c r="K129" s="148">
        <v>25</v>
      </c>
    </row>
    <row r="130" spans="1:11" ht="32.25" customHeight="1" x14ac:dyDescent="0.25">
      <c r="A130" s="8" t="s">
        <v>468</v>
      </c>
      <c r="B130" s="7" t="s">
        <v>234</v>
      </c>
      <c r="C130" s="33" t="s">
        <v>469</v>
      </c>
      <c r="D130" s="8" t="s">
        <v>295</v>
      </c>
      <c r="E130" s="10" t="s">
        <v>198</v>
      </c>
      <c r="F130" s="10"/>
      <c r="G130" s="10"/>
      <c r="H130" s="13"/>
      <c r="I130" s="10" t="s">
        <v>205</v>
      </c>
      <c r="J130" s="374"/>
      <c r="K130" s="148">
        <v>20</v>
      </c>
    </row>
    <row r="131" spans="1:11" ht="32.25" customHeight="1" x14ac:dyDescent="0.25">
      <c r="A131" s="8" t="s">
        <v>468</v>
      </c>
      <c r="B131" s="7" t="s">
        <v>236</v>
      </c>
      <c r="C131" s="33" t="s">
        <v>469</v>
      </c>
      <c r="D131" s="8" t="s">
        <v>295</v>
      </c>
      <c r="E131" s="10"/>
      <c r="F131" s="10" t="s">
        <v>112</v>
      </c>
      <c r="G131" s="10"/>
      <c r="H131" s="10" t="s">
        <v>112</v>
      </c>
      <c r="I131" s="10"/>
      <c r="J131" s="374"/>
      <c r="K131" s="148">
        <v>20</v>
      </c>
    </row>
    <row r="132" spans="1:11" ht="32.25" customHeight="1" x14ac:dyDescent="0.25">
      <c r="A132" s="8" t="s">
        <v>468</v>
      </c>
      <c r="B132" s="7" t="s">
        <v>238</v>
      </c>
      <c r="C132" s="33" t="s">
        <v>469</v>
      </c>
      <c r="D132" s="8" t="s">
        <v>293</v>
      </c>
      <c r="E132" s="10"/>
      <c r="F132" s="10" t="s">
        <v>115</v>
      </c>
      <c r="G132" s="10"/>
      <c r="H132" s="10" t="s">
        <v>115</v>
      </c>
      <c r="I132" s="10"/>
      <c r="J132" s="374"/>
      <c r="K132" s="148">
        <v>20</v>
      </c>
    </row>
    <row r="133" spans="1:11" ht="32.25" customHeight="1" thickBot="1" x14ac:dyDescent="0.35">
      <c r="A133" s="2"/>
      <c r="B133" s="2"/>
      <c r="C133" s="3" t="s">
        <v>263</v>
      </c>
      <c r="D133" s="3"/>
      <c r="E133" s="11"/>
      <c r="F133" s="11"/>
      <c r="G133" s="11"/>
      <c r="H133" s="11"/>
      <c r="I133" s="11"/>
      <c r="K133" s="142"/>
    </row>
    <row r="134" spans="1:11" ht="30.75" customHeight="1" thickBot="1" x14ac:dyDescent="0.3">
      <c r="A134" s="322" t="s">
        <v>4</v>
      </c>
      <c r="B134" s="323" t="s">
        <v>5</v>
      </c>
      <c r="C134" s="323" t="s">
        <v>6</v>
      </c>
      <c r="D134" s="5" t="s">
        <v>7</v>
      </c>
      <c r="E134" s="160" t="s">
        <v>8</v>
      </c>
      <c r="F134" s="160" t="s">
        <v>9</v>
      </c>
      <c r="G134" s="160" t="s">
        <v>10</v>
      </c>
      <c r="H134" s="160" t="s">
        <v>11</v>
      </c>
      <c r="I134" s="160" t="s">
        <v>12</v>
      </c>
      <c r="J134" s="333" t="s">
        <v>13</v>
      </c>
      <c r="K134" s="27" t="s">
        <v>417</v>
      </c>
    </row>
    <row r="135" spans="1:11" ht="32.25" customHeight="1" x14ac:dyDescent="0.25">
      <c r="A135" s="371" t="s">
        <v>282</v>
      </c>
      <c r="B135" s="128" t="s">
        <v>265</v>
      </c>
      <c r="C135" s="129" t="s">
        <v>283</v>
      </c>
      <c r="D135" s="8" t="s">
        <v>207</v>
      </c>
      <c r="E135" s="130"/>
      <c r="F135" s="130"/>
      <c r="G135" s="130" t="s">
        <v>142</v>
      </c>
      <c r="H135" s="131"/>
      <c r="I135" s="130"/>
      <c r="J135" s="372"/>
      <c r="K135" s="373">
        <v>25</v>
      </c>
    </row>
    <row r="136" spans="1:11" ht="32.25" customHeight="1" x14ac:dyDescent="0.25">
      <c r="A136" s="114" t="s">
        <v>282</v>
      </c>
      <c r="B136" s="7" t="s">
        <v>268</v>
      </c>
      <c r="C136" s="8" t="s">
        <v>283</v>
      </c>
      <c r="D136" s="8" t="s">
        <v>207</v>
      </c>
      <c r="E136" s="10"/>
      <c r="F136" s="10"/>
      <c r="G136" s="10"/>
      <c r="H136" s="111"/>
      <c r="I136" s="10" t="s">
        <v>151</v>
      </c>
      <c r="J136" s="374"/>
      <c r="K136" s="148">
        <v>25</v>
      </c>
    </row>
    <row r="137" spans="1:11" ht="32.25" customHeight="1" x14ac:dyDescent="0.25">
      <c r="A137" s="114" t="s">
        <v>282</v>
      </c>
      <c r="B137" s="7" t="s">
        <v>269</v>
      </c>
      <c r="C137" s="8" t="s">
        <v>283</v>
      </c>
      <c r="D137" s="8" t="s">
        <v>207</v>
      </c>
      <c r="E137" s="10"/>
      <c r="F137" s="10"/>
      <c r="G137" s="10" t="s">
        <v>223</v>
      </c>
      <c r="H137" s="111"/>
      <c r="I137" s="10"/>
      <c r="J137" s="374"/>
      <c r="K137" s="148">
        <v>25</v>
      </c>
    </row>
    <row r="138" spans="1:11" ht="32.25" customHeight="1" x14ac:dyDescent="0.25">
      <c r="A138" s="114" t="s">
        <v>282</v>
      </c>
      <c r="B138" s="8" t="s">
        <v>470</v>
      </c>
      <c r="C138" s="8" t="s">
        <v>283</v>
      </c>
      <c r="D138" s="8" t="s">
        <v>207</v>
      </c>
      <c r="E138" s="10"/>
      <c r="F138" s="10" t="s">
        <v>223</v>
      </c>
      <c r="G138" s="10"/>
      <c r="H138" s="111"/>
      <c r="I138" s="10"/>
      <c r="J138" s="374"/>
      <c r="K138" s="148">
        <v>25</v>
      </c>
    </row>
    <row r="139" spans="1:11" ht="32.25" customHeight="1" x14ac:dyDescent="0.25">
      <c r="A139" s="114" t="s">
        <v>288</v>
      </c>
      <c r="B139" s="7" t="s">
        <v>265</v>
      </c>
      <c r="C139" s="8" t="s">
        <v>289</v>
      </c>
      <c r="D139" s="8" t="s">
        <v>200</v>
      </c>
      <c r="E139" s="10"/>
      <c r="F139" s="10"/>
      <c r="G139" s="10" t="s">
        <v>280</v>
      </c>
      <c r="H139" s="111"/>
      <c r="I139" s="10"/>
      <c r="J139" s="374"/>
      <c r="K139" s="148">
        <v>30</v>
      </c>
    </row>
    <row r="140" spans="1:11" ht="32.25" customHeight="1" x14ac:dyDescent="0.25">
      <c r="A140" s="114" t="s">
        <v>288</v>
      </c>
      <c r="B140" s="7" t="s">
        <v>268</v>
      </c>
      <c r="C140" s="8" t="s">
        <v>289</v>
      </c>
      <c r="D140" s="8" t="s">
        <v>200</v>
      </c>
      <c r="E140" s="10"/>
      <c r="F140" s="10" t="s">
        <v>280</v>
      </c>
      <c r="G140" s="10"/>
      <c r="H140" s="10"/>
      <c r="I140" s="13"/>
      <c r="J140" s="374"/>
      <c r="K140" s="148">
        <v>30</v>
      </c>
    </row>
    <row r="141" spans="1:11" ht="32.25" customHeight="1" x14ac:dyDescent="0.25">
      <c r="A141" s="114" t="s">
        <v>288</v>
      </c>
      <c r="B141" s="8" t="s">
        <v>269</v>
      </c>
      <c r="C141" s="8" t="s">
        <v>289</v>
      </c>
      <c r="D141" s="8" t="s">
        <v>200</v>
      </c>
      <c r="E141" s="10"/>
      <c r="F141" s="10"/>
      <c r="G141" s="10"/>
      <c r="H141" s="111"/>
      <c r="I141" s="10" t="s">
        <v>120</v>
      </c>
      <c r="J141" s="374"/>
      <c r="K141" s="148">
        <v>30</v>
      </c>
    </row>
    <row r="142" spans="1:11" ht="32.25" customHeight="1" x14ac:dyDescent="0.25">
      <c r="A142" s="247" t="s">
        <v>278</v>
      </c>
      <c r="B142" s="251" t="s">
        <v>265</v>
      </c>
      <c r="C142" s="248" t="s">
        <v>279</v>
      </c>
      <c r="D142" s="248" t="s">
        <v>471</v>
      </c>
      <c r="E142" s="375"/>
      <c r="F142" s="375"/>
      <c r="G142" s="375"/>
      <c r="H142" s="376"/>
      <c r="I142" s="385" t="s">
        <v>442</v>
      </c>
      <c r="J142" s="377"/>
      <c r="K142" s="148">
        <v>30</v>
      </c>
    </row>
    <row r="143" spans="1:11" ht="32.25" customHeight="1" x14ac:dyDescent="0.25">
      <c r="A143" s="247" t="s">
        <v>278</v>
      </c>
      <c r="B143" s="251" t="s">
        <v>268</v>
      </c>
      <c r="C143" s="248" t="s">
        <v>279</v>
      </c>
      <c r="D143" s="248" t="s">
        <v>244</v>
      </c>
      <c r="E143" s="375"/>
      <c r="F143" s="375"/>
      <c r="G143" s="375" t="s">
        <v>472</v>
      </c>
      <c r="H143" s="375"/>
      <c r="I143" s="385"/>
      <c r="J143" s="377"/>
      <c r="K143" s="148">
        <v>30</v>
      </c>
    </row>
    <row r="144" spans="1:11" ht="32.25" customHeight="1" x14ac:dyDescent="0.25">
      <c r="A144" s="247" t="s">
        <v>278</v>
      </c>
      <c r="B144" s="251" t="s">
        <v>269</v>
      </c>
      <c r="C144" s="248" t="s">
        <v>279</v>
      </c>
      <c r="D144" s="248" t="s">
        <v>166</v>
      </c>
      <c r="E144" s="375"/>
      <c r="F144" s="375"/>
      <c r="G144" s="375"/>
      <c r="H144" s="375" t="s">
        <v>112</v>
      </c>
      <c r="I144" s="385"/>
      <c r="J144" s="377"/>
      <c r="K144" s="148">
        <v>30</v>
      </c>
    </row>
    <row r="145" spans="1:12" ht="32.25" customHeight="1" x14ac:dyDescent="0.25">
      <c r="A145" s="8" t="s">
        <v>264</v>
      </c>
      <c r="B145" s="7" t="s">
        <v>265</v>
      </c>
      <c r="C145" s="33" t="s">
        <v>266</v>
      </c>
      <c r="D145" s="8" t="s">
        <v>267</v>
      </c>
      <c r="E145" s="10" t="s">
        <v>142</v>
      </c>
      <c r="F145" s="10"/>
      <c r="G145" s="10"/>
      <c r="H145" s="10"/>
      <c r="I145" s="10"/>
      <c r="J145" s="374"/>
      <c r="K145" s="148">
        <v>25</v>
      </c>
    </row>
    <row r="146" spans="1:12" ht="32.25" customHeight="1" x14ac:dyDescent="0.25">
      <c r="A146" s="8" t="s">
        <v>264</v>
      </c>
      <c r="B146" s="7" t="s">
        <v>268</v>
      </c>
      <c r="C146" s="33" t="s">
        <v>266</v>
      </c>
      <c r="D146" s="8" t="s">
        <v>267</v>
      </c>
      <c r="E146" s="10" t="s">
        <v>185</v>
      </c>
      <c r="F146" s="10"/>
      <c r="G146" s="10"/>
      <c r="H146" s="10"/>
      <c r="I146" s="10"/>
      <c r="J146" s="374"/>
      <c r="K146" s="148">
        <v>25</v>
      </c>
    </row>
    <row r="147" spans="1:12" ht="32.25" customHeight="1" x14ac:dyDescent="0.25">
      <c r="A147" s="8" t="s">
        <v>264</v>
      </c>
      <c r="B147" s="7" t="s">
        <v>269</v>
      </c>
      <c r="C147" s="33" t="s">
        <v>266</v>
      </c>
      <c r="D147" s="8" t="s">
        <v>270</v>
      </c>
      <c r="E147" s="130"/>
      <c r="F147" s="130"/>
      <c r="G147" s="130" t="s">
        <v>142</v>
      </c>
      <c r="H147" s="131"/>
      <c r="I147" s="130"/>
      <c r="J147" s="372"/>
      <c r="K147" s="148">
        <v>25</v>
      </c>
    </row>
    <row r="148" spans="1:12" ht="32.25" customHeight="1" x14ac:dyDescent="0.25">
      <c r="A148" s="8" t="s">
        <v>264</v>
      </c>
      <c r="B148" s="8" t="s">
        <v>470</v>
      </c>
      <c r="C148" s="33" t="s">
        <v>266</v>
      </c>
      <c r="D148" s="8" t="s">
        <v>270</v>
      </c>
      <c r="E148" s="130"/>
      <c r="F148" s="130" t="s">
        <v>142</v>
      </c>
      <c r="G148" s="130"/>
      <c r="H148" s="131"/>
      <c r="I148" s="130"/>
      <c r="J148" s="372"/>
      <c r="K148" s="148">
        <v>25</v>
      </c>
    </row>
    <row r="149" spans="1:12" ht="32.25" customHeight="1" x14ac:dyDescent="0.25">
      <c r="A149" s="114" t="s">
        <v>271</v>
      </c>
      <c r="B149" s="7" t="s">
        <v>265</v>
      </c>
      <c r="C149" s="8" t="s">
        <v>272</v>
      </c>
      <c r="D149" s="8" t="s">
        <v>273</v>
      </c>
      <c r="E149" s="10"/>
      <c r="F149" s="10" t="s">
        <v>198</v>
      </c>
      <c r="G149" s="10"/>
      <c r="H149" s="111"/>
      <c r="I149" s="10"/>
      <c r="J149" s="374"/>
      <c r="K149" s="148">
        <v>30</v>
      </c>
    </row>
    <row r="150" spans="1:12" ht="32.25" customHeight="1" x14ac:dyDescent="0.25">
      <c r="A150" s="114" t="s">
        <v>271</v>
      </c>
      <c r="B150" s="7" t="s">
        <v>268</v>
      </c>
      <c r="C150" s="8" t="s">
        <v>272</v>
      </c>
      <c r="D150" s="8" t="s">
        <v>273</v>
      </c>
      <c r="E150" s="10"/>
      <c r="F150" s="10" t="s">
        <v>205</v>
      </c>
      <c r="G150" s="13"/>
      <c r="H150" s="111"/>
      <c r="I150" s="10"/>
      <c r="J150" s="374"/>
      <c r="K150" s="148">
        <v>30</v>
      </c>
    </row>
    <row r="151" spans="1:12" ht="32.25" customHeight="1" x14ac:dyDescent="0.25">
      <c r="A151" s="114" t="s">
        <v>271</v>
      </c>
      <c r="B151" s="7" t="s">
        <v>269</v>
      </c>
      <c r="C151" s="8" t="s">
        <v>272</v>
      </c>
      <c r="D151" s="8" t="s">
        <v>273</v>
      </c>
      <c r="E151" s="10" t="s">
        <v>198</v>
      </c>
      <c r="F151" s="10"/>
      <c r="G151" s="384"/>
      <c r="H151" s="111"/>
      <c r="I151" s="10"/>
      <c r="J151" s="374"/>
      <c r="K151" s="148">
        <v>30</v>
      </c>
    </row>
    <row r="152" spans="1:12" customFormat="1" ht="32.25" customHeight="1" x14ac:dyDescent="0.25">
      <c r="A152" s="114" t="s">
        <v>274</v>
      </c>
      <c r="B152" s="8" t="s">
        <v>265</v>
      </c>
      <c r="C152" s="33" t="s">
        <v>275</v>
      </c>
      <c r="D152" s="8" t="s">
        <v>276</v>
      </c>
      <c r="E152" s="10" t="s">
        <v>185</v>
      </c>
      <c r="F152" s="152"/>
      <c r="G152" s="10"/>
      <c r="H152" s="154"/>
      <c r="I152" s="10" t="s">
        <v>461</v>
      </c>
      <c r="J152" s="386"/>
      <c r="K152" s="148">
        <v>25</v>
      </c>
      <c r="L152" s="494"/>
    </row>
    <row r="153" spans="1:12" ht="32.25" customHeight="1" x14ac:dyDescent="0.25">
      <c r="A153" s="114" t="s">
        <v>274</v>
      </c>
      <c r="B153" s="8" t="s">
        <v>268</v>
      </c>
      <c r="C153" s="155" t="s">
        <v>275</v>
      </c>
      <c r="D153" s="8" t="s">
        <v>276</v>
      </c>
      <c r="E153" s="10"/>
      <c r="F153" s="10" t="s">
        <v>454</v>
      </c>
      <c r="G153" s="10"/>
      <c r="H153" s="111" t="s">
        <v>464</v>
      </c>
      <c r="I153" s="10"/>
      <c r="J153" s="374"/>
      <c r="K153" s="148">
        <v>25</v>
      </c>
      <c r="L153" s="229"/>
    </row>
    <row r="154" spans="1:12" ht="32.25" customHeight="1" x14ac:dyDescent="0.25">
      <c r="A154" s="114" t="s">
        <v>274</v>
      </c>
      <c r="B154" s="8" t="s">
        <v>269</v>
      </c>
      <c r="C154" s="33" t="s">
        <v>275</v>
      </c>
      <c r="D154" s="8" t="s">
        <v>413</v>
      </c>
      <c r="E154" s="10" t="s">
        <v>151</v>
      </c>
      <c r="F154" s="10"/>
      <c r="G154" s="10"/>
      <c r="H154" s="111" t="s">
        <v>473</v>
      </c>
      <c r="I154" s="10"/>
      <c r="J154" s="374"/>
      <c r="K154" s="148">
        <v>25</v>
      </c>
      <c r="L154" s="229"/>
    </row>
    <row r="155" spans="1:12" ht="42" customHeight="1" x14ac:dyDescent="0.25">
      <c r="A155" s="114" t="s">
        <v>274</v>
      </c>
      <c r="B155" s="8" t="s">
        <v>470</v>
      </c>
      <c r="C155" s="155" t="s">
        <v>275</v>
      </c>
      <c r="D155" s="8" t="s">
        <v>413</v>
      </c>
      <c r="E155" s="10"/>
      <c r="F155" s="10" t="s">
        <v>185</v>
      </c>
      <c r="G155" s="10"/>
      <c r="H155" s="10" t="s">
        <v>573</v>
      </c>
      <c r="I155" s="10"/>
      <c r="J155" s="374"/>
      <c r="K155" s="148">
        <v>25</v>
      </c>
      <c r="L155" s="494"/>
    </row>
    <row r="156" spans="1:12" ht="32.25" customHeight="1" x14ac:dyDescent="0.25">
      <c r="A156" s="114" t="s">
        <v>291</v>
      </c>
      <c r="B156" s="7" t="s">
        <v>265</v>
      </c>
      <c r="C156" s="123" t="s">
        <v>292</v>
      </c>
      <c r="D156" s="123" t="s">
        <v>295</v>
      </c>
      <c r="E156" s="10"/>
      <c r="F156" s="10"/>
      <c r="G156" s="10" t="s">
        <v>294</v>
      </c>
      <c r="H156" s="111"/>
      <c r="I156" s="10" t="s">
        <v>280</v>
      </c>
      <c r="J156" s="374"/>
      <c r="K156" s="148">
        <v>25</v>
      </c>
    </row>
    <row r="157" spans="1:12" ht="32.25" customHeight="1" x14ac:dyDescent="0.25">
      <c r="A157" s="114" t="s">
        <v>291</v>
      </c>
      <c r="B157" s="7" t="s">
        <v>268</v>
      </c>
      <c r="C157" s="123" t="s">
        <v>292</v>
      </c>
      <c r="D157" s="123" t="s">
        <v>295</v>
      </c>
      <c r="E157" s="10" t="s">
        <v>112</v>
      </c>
      <c r="F157" s="10"/>
      <c r="G157" s="10" t="s">
        <v>112</v>
      </c>
      <c r="H157" s="111"/>
      <c r="I157" s="10"/>
      <c r="J157" s="374"/>
      <c r="K157" s="148">
        <v>25</v>
      </c>
    </row>
    <row r="158" spans="1:12" ht="32.25" customHeight="1" x14ac:dyDescent="0.25">
      <c r="A158" s="114" t="s">
        <v>291</v>
      </c>
      <c r="B158" s="7" t="s">
        <v>269</v>
      </c>
      <c r="C158" s="123" t="s">
        <v>292</v>
      </c>
      <c r="D158" s="123" t="s">
        <v>293</v>
      </c>
      <c r="E158" s="10"/>
      <c r="F158" s="10"/>
      <c r="G158" s="10" t="s">
        <v>120</v>
      </c>
      <c r="H158" s="10"/>
      <c r="I158" s="10" t="s">
        <v>205</v>
      </c>
      <c r="J158" s="374"/>
      <c r="K158" s="148">
        <v>25</v>
      </c>
    </row>
    <row r="159" spans="1:12" ht="32.25" customHeight="1" x14ac:dyDescent="0.25">
      <c r="A159" s="114" t="s">
        <v>291</v>
      </c>
      <c r="B159" s="8" t="s">
        <v>470</v>
      </c>
      <c r="C159" s="123" t="s">
        <v>292</v>
      </c>
      <c r="D159" s="123" t="s">
        <v>293</v>
      </c>
      <c r="E159" s="10" t="s">
        <v>294</v>
      </c>
      <c r="F159" s="10"/>
      <c r="G159" s="10" t="s">
        <v>198</v>
      </c>
      <c r="H159" s="10"/>
      <c r="I159" s="10"/>
      <c r="J159" s="374"/>
      <c r="K159" s="148">
        <v>25</v>
      </c>
    </row>
    <row r="160" spans="1:12" ht="32.25" customHeight="1" thickBot="1" x14ac:dyDescent="0.35">
      <c r="A160" s="2"/>
      <c r="B160" s="2"/>
      <c r="C160" s="3" t="s">
        <v>296</v>
      </c>
      <c r="D160" s="3"/>
      <c r="E160" s="11"/>
      <c r="F160" s="11"/>
      <c r="G160" s="11"/>
      <c r="H160" s="11"/>
      <c r="I160" s="11"/>
    </row>
    <row r="161" spans="1:11" ht="30.75" customHeight="1" thickBot="1" x14ac:dyDescent="0.3">
      <c r="A161" s="322" t="s">
        <v>4</v>
      </c>
      <c r="B161" s="323" t="s">
        <v>5</v>
      </c>
      <c r="C161" s="323" t="s">
        <v>6</v>
      </c>
      <c r="D161" s="5" t="s">
        <v>7</v>
      </c>
      <c r="E161" s="160" t="s">
        <v>8</v>
      </c>
      <c r="F161" s="160" t="s">
        <v>9</v>
      </c>
      <c r="G161" s="160" t="s">
        <v>10</v>
      </c>
      <c r="H161" s="160" t="s">
        <v>11</v>
      </c>
      <c r="I161" s="160" t="s">
        <v>12</v>
      </c>
      <c r="J161" s="333" t="s">
        <v>13</v>
      </c>
      <c r="K161" s="27" t="s">
        <v>417</v>
      </c>
    </row>
    <row r="162" spans="1:11" ht="41.25" customHeight="1" x14ac:dyDescent="0.25">
      <c r="A162" s="371" t="s">
        <v>297</v>
      </c>
      <c r="B162" s="128" t="s">
        <v>298</v>
      </c>
      <c r="C162" s="129" t="s">
        <v>299</v>
      </c>
      <c r="D162" s="129" t="s">
        <v>300</v>
      </c>
      <c r="E162" s="130" t="s">
        <v>301</v>
      </c>
      <c r="F162" s="130"/>
      <c r="G162" s="130"/>
      <c r="H162" s="131"/>
      <c r="I162" s="130"/>
      <c r="J162" s="372"/>
      <c r="K162" s="373">
        <v>20</v>
      </c>
    </row>
    <row r="163" spans="1:11" ht="41.25" customHeight="1" x14ac:dyDescent="0.25">
      <c r="A163" s="114" t="s">
        <v>297</v>
      </c>
      <c r="B163" s="8" t="s">
        <v>302</v>
      </c>
      <c r="C163" s="8" t="s">
        <v>299</v>
      </c>
      <c r="D163" s="8" t="s">
        <v>300</v>
      </c>
      <c r="E163" s="10"/>
      <c r="F163" s="10"/>
      <c r="G163" s="162"/>
      <c r="H163" s="111" t="s">
        <v>301</v>
      </c>
      <c r="I163" s="10"/>
      <c r="J163" s="386"/>
      <c r="K163" s="148">
        <v>20</v>
      </c>
    </row>
    <row r="164" spans="1:11" ht="38.25" customHeight="1" x14ac:dyDescent="0.25">
      <c r="A164" s="114" t="s">
        <v>297</v>
      </c>
      <c r="B164" s="8" t="s">
        <v>303</v>
      </c>
      <c r="C164" s="8" t="s">
        <v>299</v>
      </c>
      <c r="D164" s="8" t="s">
        <v>300</v>
      </c>
      <c r="E164" s="10"/>
      <c r="F164" s="10" t="s">
        <v>301</v>
      </c>
      <c r="G164" s="10"/>
      <c r="H164" s="111"/>
      <c r="I164" s="13"/>
      <c r="J164" s="386"/>
      <c r="K164" s="148">
        <v>20</v>
      </c>
    </row>
    <row r="165" spans="1:11" ht="32.25" customHeight="1" x14ac:dyDescent="0.25">
      <c r="A165" s="114" t="s">
        <v>307</v>
      </c>
      <c r="B165" s="8" t="s">
        <v>298</v>
      </c>
      <c r="C165" s="8" t="s">
        <v>308</v>
      </c>
      <c r="D165" s="33" t="s">
        <v>309</v>
      </c>
      <c r="E165" s="10"/>
      <c r="F165" s="10"/>
      <c r="G165" s="10" t="s">
        <v>205</v>
      </c>
      <c r="H165" s="111"/>
      <c r="I165" s="10"/>
      <c r="J165" s="386"/>
      <c r="K165" s="148">
        <v>30</v>
      </c>
    </row>
    <row r="166" spans="1:11" ht="32.25" customHeight="1" x14ac:dyDescent="0.25">
      <c r="A166" s="8" t="s">
        <v>307</v>
      </c>
      <c r="B166" s="8" t="s">
        <v>302</v>
      </c>
      <c r="C166" s="8" t="s">
        <v>308</v>
      </c>
      <c r="D166" s="33" t="s">
        <v>309</v>
      </c>
      <c r="E166" s="10"/>
      <c r="F166" s="10" t="s">
        <v>120</v>
      </c>
      <c r="G166" s="10"/>
      <c r="H166" s="111"/>
      <c r="I166" s="10"/>
      <c r="J166" s="374"/>
      <c r="K166" s="148">
        <v>30</v>
      </c>
    </row>
    <row r="167" spans="1:11" ht="60.75" customHeight="1" x14ac:dyDescent="0.25">
      <c r="A167" s="240" t="s">
        <v>307</v>
      </c>
      <c r="B167" s="240" t="s">
        <v>303</v>
      </c>
      <c r="C167" s="241" t="s">
        <v>475</v>
      </c>
      <c r="D167" s="241"/>
      <c r="E167" s="10" t="s">
        <v>476</v>
      </c>
      <c r="F167" s="10"/>
      <c r="G167" s="10" t="s">
        <v>476</v>
      </c>
      <c r="H167" s="111"/>
      <c r="I167" s="10"/>
      <c r="J167" s="242"/>
    </row>
    <row r="168" spans="1:11" ht="46.5" customHeight="1" x14ac:dyDescent="0.25">
      <c r="A168" s="151" t="s">
        <v>477</v>
      </c>
      <c r="B168" s="387" t="s">
        <v>298</v>
      </c>
      <c r="C168" s="240" t="s">
        <v>315</v>
      </c>
      <c r="D168" s="388" t="s">
        <v>316</v>
      </c>
      <c r="E168" s="10"/>
      <c r="F168" s="10" t="s">
        <v>198</v>
      </c>
      <c r="G168" s="13"/>
      <c r="H168" s="111"/>
      <c r="I168" s="10"/>
      <c r="J168" s="242"/>
      <c r="K168" s="148">
        <v>25</v>
      </c>
    </row>
    <row r="169" spans="1:11" ht="38.25" customHeight="1" x14ac:dyDescent="0.25">
      <c r="A169" s="151" t="s">
        <v>477</v>
      </c>
      <c r="B169" s="8" t="s">
        <v>302</v>
      </c>
      <c r="C169" s="33" t="s">
        <v>321</v>
      </c>
      <c r="D169" s="8" t="s">
        <v>270</v>
      </c>
      <c r="E169" s="10"/>
      <c r="F169" s="10"/>
      <c r="G169" s="10"/>
      <c r="H169" s="111"/>
      <c r="I169" s="10" t="s">
        <v>142</v>
      </c>
      <c r="J169" s="113"/>
      <c r="K169" s="148">
        <v>25</v>
      </c>
    </row>
    <row r="170" spans="1:11" ht="39" customHeight="1" x14ac:dyDescent="0.25">
      <c r="A170" s="151" t="s">
        <v>477</v>
      </c>
      <c r="B170" s="8" t="s">
        <v>303</v>
      </c>
      <c r="C170" s="33" t="s">
        <v>478</v>
      </c>
      <c r="D170" s="8" t="s">
        <v>324</v>
      </c>
      <c r="E170" s="10"/>
      <c r="F170" s="10" t="s">
        <v>352</v>
      </c>
      <c r="G170" s="10"/>
      <c r="H170" s="111"/>
      <c r="I170" s="35"/>
      <c r="J170" s="113"/>
      <c r="K170" s="148">
        <v>25</v>
      </c>
    </row>
    <row r="171" spans="1:11" ht="32.25" customHeight="1" x14ac:dyDescent="0.25">
      <c r="A171" s="151" t="s">
        <v>477</v>
      </c>
      <c r="B171" s="8" t="s">
        <v>304</v>
      </c>
      <c r="C171" s="33" t="s">
        <v>479</v>
      </c>
      <c r="D171" s="8" t="s">
        <v>324</v>
      </c>
      <c r="E171" s="10"/>
      <c r="F171" s="10"/>
      <c r="G171" s="35"/>
      <c r="H171" s="112" t="s">
        <v>352</v>
      </c>
      <c r="I171" s="10"/>
      <c r="J171" s="36"/>
      <c r="K171" s="148">
        <v>25</v>
      </c>
    </row>
    <row r="172" spans="1:11" ht="32.25" customHeight="1" x14ac:dyDescent="0.25">
      <c r="A172" s="151" t="s">
        <v>477</v>
      </c>
      <c r="B172" s="8" t="s">
        <v>305</v>
      </c>
      <c r="C172" s="8" t="s">
        <v>337</v>
      </c>
      <c r="D172" s="123" t="s">
        <v>338</v>
      </c>
      <c r="E172" s="10"/>
      <c r="F172" s="10"/>
      <c r="G172" s="35"/>
      <c r="H172" s="111" t="s">
        <v>142</v>
      </c>
      <c r="I172" s="10"/>
      <c r="J172" s="36"/>
      <c r="K172" s="148">
        <v>25</v>
      </c>
    </row>
    <row r="173" spans="1:11" ht="32.25" customHeight="1" x14ac:dyDescent="0.25">
      <c r="A173" s="151" t="s">
        <v>477</v>
      </c>
      <c r="B173" s="8" t="s">
        <v>327</v>
      </c>
      <c r="C173" s="8" t="s">
        <v>343</v>
      </c>
      <c r="D173" s="33" t="s">
        <v>344</v>
      </c>
      <c r="E173" s="10"/>
      <c r="F173" s="10"/>
      <c r="G173" s="10" t="s">
        <v>144</v>
      </c>
      <c r="H173" s="111"/>
      <c r="I173" s="10"/>
      <c r="J173" s="36"/>
      <c r="K173" s="148">
        <v>25</v>
      </c>
    </row>
    <row r="174" spans="1:11" ht="41.25" customHeight="1" x14ac:dyDescent="0.25">
      <c r="A174" s="549" t="s">
        <v>477</v>
      </c>
      <c r="B174" s="552" t="s">
        <v>330</v>
      </c>
      <c r="C174" s="555" t="s">
        <v>480</v>
      </c>
      <c r="D174" s="556" t="s">
        <v>414</v>
      </c>
      <c r="E174" s="557"/>
      <c r="F174" s="557"/>
      <c r="G174" s="557"/>
      <c r="H174" s="558" t="s">
        <v>481</v>
      </c>
      <c r="I174" s="552"/>
      <c r="J174" s="552"/>
    </row>
    <row r="175" spans="1:11" ht="32.25" customHeight="1" x14ac:dyDescent="0.25">
      <c r="A175" s="549" t="s">
        <v>477</v>
      </c>
      <c r="B175" s="550" t="s">
        <v>333</v>
      </c>
      <c r="C175" s="550" t="s">
        <v>482</v>
      </c>
      <c r="D175" s="555"/>
      <c r="E175" s="559" t="s">
        <v>483</v>
      </c>
      <c r="F175" s="553"/>
      <c r="G175" s="559" t="s">
        <v>484</v>
      </c>
      <c r="H175" s="560"/>
      <c r="I175" s="550"/>
      <c r="J175" s="550"/>
    </row>
    <row r="176" spans="1:11" ht="32.25" customHeight="1" x14ac:dyDescent="0.25">
      <c r="A176" s="549" t="s">
        <v>477</v>
      </c>
      <c r="B176" s="552" t="s">
        <v>336</v>
      </c>
      <c r="C176" s="552" t="s">
        <v>485</v>
      </c>
      <c r="D176" s="555"/>
      <c r="E176" s="561" t="s">
        <v>486</v>
      </c>
      <c r="F176" s="562"/>
      <c r="G176" s="561" t="s">
        <v>487</v>
      </c>
      <c r="H176" s="563"/>
      <c r="I176" s="552"/>
      <c r="J176" s="552"/>
    </row>
    <row r="177" spans="1:11" ht="32.25" customHeight="1" x14ac:dyDescent="0.25">
      <c r="A177" s="549" t="s">
        <v>477</v>
      </c>
      <c r="B177" s="550" t="s">
        <v>340</v>
      </c>
      <c r="C177" s="551" t="s">
        <v>488</v>
      </c>
      <c r="D177" s="552"/>
      <c r="E177" s="553"/>
      <c r="F177" s="553"/>
      <c r="G177" s="553"/>
      <c r="H177" s="554" t="s">
        <v>489</v>
      </c>
      <c r="I177" s="550"/>
      <c r="J177" s="550"/>
    </row>
    <row r="178" spans="1:11" ht="32.25" customHeight="1" x14ac:dyDescent="0.25">
      <c r="A178" s="546" t="s">
        <v>477</v>
      </c>
      <c r="B178" s="470" t="s">
        <v>342</v>
      </c>
      <c r="C178" s="470" t="s">
        <v>490</v>
      </c>
      <c r="D178" s="471"/>
      <c r="E178" s="547" t="s">
        <v>491</v>
      </c>
      <c r="F178" s="548"/>
      <c r="G178" s="548"/>
      <c r="H178" s="548"/>
      <c r="I178" s="470"/>
      <c r="J178" s="470"/>
    </row>
    <row r="179" spans="1:11" ht="32.25" customHeight="1" x14ac:dyDescent="0.25">
      <c r="A179" s="546" t="s">
        <v>477</v>
      </c>
      <c r="B179" s="470" t="s">
        <v>346</v>
      </c>
      <c r="C179" s="470" t="s">
        <v>492</v>
      </c>
      <c r="D179" s="471"/>
      <c r="E179" s="548"/>
      <c r="F179" s="548"/>
      <c r="G179" s="547" t="s">
        <v>493</v>
      </c>
      <c r="H179" s="548"/>
      <c r="I179" s="470"/>
      <c r="J179" s="470"/>
    </row>
    <row r="180" spans="1:11" ht="32.25" customHeight="1" x14ac:dyDescent="0.25">
      <c r="A180" s="546" t="s">
        <v>477</v>
      </c>
      <c r="B180" s="470" t="s">
        <v>349</v>
      </c>
      <c r="C180" s="470" t="s">
        <v>494</v>
      </c>
      <c r="D180" s="471"/>
      <c r="E180" s="548"/>
      <c r="F180" s="548"/>
      <c r="G180" s="548"/>
      <c r="H180" s="547" t="s">
        <v>495</v>
      </c>
      <c r="I180" s="470"/>
      <c r="J180" s="470"/>
    </row>
    <row r="181" spans="1:11" ht="40.5" customHeight="1" x14ac:dyDescent="0.25">
      <c r="A181" s="546" t="s">
        <v>477</v>
      </c>
      <c r="B181" s="470" t="s">
        <v>353</v>
      </c>
      <c r="C181" s="470" t="s">
        <v>496</v>
      </c>
      <c r="D181" s="471"/>
      <c r="E181" s="547" t="s">
        <v>497</v>
      </c>
      <c r="F181" s="548"/>
      <c r="G181" s="547" t="s">
        <v>498</v>
      </c>
      <c r="H181" s="548"/>
      <c r="I181" s="470"/>
      <c r="J181" s="470"/>
    </row>
    <row r="182" spans="1:11" ht="32.25" customHeight="1" x14ac:dyDescent="0.25">
      <c r="A182" s="564" t="s">
        <v>477</v>
      </c>
      <c r="B182" s="566" t="s">
        <v>499</v>
      </c>
      <c r="C182" s="566" t="s">
        <v>500</v>
      </c>
      <c r="D182" s="567"/>
      <c r="E182" s="568"/>
      <c r="F182" s="568"/>
      <c r="G182" s="568"/>
      <c r="H182" s="569"/>
      <c r="I182" s="570" t="s">
        <v>501</v>
      </c>
      <c r="J182" s="566"/>
    </row>
    <row r="183" spans="1:11" ht="32.25" customHeight="1" x14ac:dyDescent="0.25">
      <c r="A183" s="564" t="s">
        <v>477</v>
      </c>
      <c r="B183" s="565" t="s">
        <v>502</v>
      </c>
      <c r="C183" s="565" t="s">
        <v>503</v>
      </c>
      <c r="D183" s="571"/>
      <c r="E183" s="565"/>
      <c r="F183" s="565"/>
      <c r="G183" s="564" t="s">
        <v>504</v>
      </c>
      <c r="H183" s="565"/>
      <c r="I183" s="572"/>
      <c r="J183" s="565"/>
    </row>
    <row r="184" spans="1:11" ht="32.25" customHeight="1" x14ac:dyDescent="0.25">
      <c r="A184" s="564" t="s">
        <v>477</v>
      </c>
      <c r="B184" s="565" t="s">
        <v>505</v>
      </c>
      <c r="C184" s="565" t="s">
        <v>506</v>
      </c>
      <c r="D184" s="565"/>
      <c r="E184" s="565"/>
      <c r="F184" s="565"/>
      <c r="G184" s="565"/>
      <c r="H184" s="565"/>
      <c r="I184" s="565"/>
      <c r="J184" s="564" t="s">
        <v>507</v>
      </c>
    </row>
    <row r="185" spans="1:11" ht="32.25" customHeight="1" x14ac:dyDescent="0.25">
      <c r="A185" s="564" t="s">
        <v>477</v>
      </c>
      <c r="B185" s="565" t="s">
        <v>508</v>
      </c>
      <c r="C185" s="565" t="s">
        <v>509</v>
      </c>
      <c r="D185" s="565"/>
      <c r="E185" s="565"/>
      <c r="F185" s="565"/>
      <c r="G185" s="565"/>
      <c r="H185" s="565"/>
      <c r="I185" s="565"/>
      <c r="J185" s="564" t="s">
        <v>510</v>
      </c>
    </row>
    <row r="186" spans="1:11" ht="32.25" customHeight="1" x14ac:dyDescent="0.25">
      <c r="A186" s="123" t="s">
        <v>511</v>
      </c>
      <c r="B186" s="140" t="s">
        <v>512</v>
      </c>
      <c r="C186" s="8" t="s">
        <v>513</v>
      </c>
      <c r="D186" s="8" t="s">
        <v>514</v>
      </c>
      <c r="E186" s="8"/>
      <c r="F186" s="511" t="s">
        <v>515</v>
      </c>
      <c r="G186" s="8"/>
      <c r="H186" s="8"/>
      <c r="I186" s="8"/>
      <c r="J186" s="151"/>
      <c r="K186" s="242">
        <v>50</v>
      </c>
    </row>
    <row r="187" spans="1:11" ht="15" customHeight="1" x14ac:dyDescent="0.25"/>
    <row r="188" spans="1:11" ht="32.25" customHeight="1" thickBot="1" x14ac:dyDescent="0.3">
      <c r="A188" s="330"/>
      <c r="B188" s="330"/>
      <c r="C188" s="321" t="s">
        <v>367</v>
      </c>
      <c r="D188" s="321"/>
    </row>
    <row r="189" spans="1:11" ht="30.75" customHeight="1" thickBot="1" x14ac:dyDescent="0.3">
      <c r="A189" s="322" t="s">
        <v>4</v>
      </c>
      <c r="B189" s="331"/>
      <c r="C189" s="323" t="s">
        <v>6</v>
      </c>
      <c r="D189" s="5" t="s">
        <v>7</v>
      </c>
      <c r="E189" s="160" t="s">
        <v>8</v>
      </c>
      <c r="F189" s="160" t="s">
        <v>9</v>
      </c>
      <c r="G189" s="160" t="s">
        <v>10</v>
      </c>
      <c r="H189" s="160" t="s">
        <v>11</v>
      </c>
      <c r="I189" s="160" t="s">
        <v>12</v>
      </c>
      <c r="J189" s="333" t="s">
        <v>13</v>
      </c>
      <c r="K189" s="27" t="s">
        <v>417</v>
      </c>
    </row>
    <row r="190" spans="1:11" ht="32.25" customHeight="1" x14ac:dyDescent="0.25">
      <c r="A190" s="401" t="s">
        <v>516</v>
      </c>
      <c r="B190" s="373"/>
      <c r="C190" s="120" t="s">
        <v>368</v>
      </c>
      <c r="D190" s="402" t="s">
        <v>369</v>
      </c>
      <c r="E190" s="134"/>
      <c r="F190" s="130"/>
      <c r="G190" s="130" t="s">
        <v>198</v>
      </c>
      <c r="H190" s="133"/>
      <c r="I190" s="163"/>
      <c r="J190" s="372"/>
      <c r="K190" s="369">
        <v>25</v>
      </c>
    </row>
    <row r="191" spans="1:11" ht="32.25" customHeight="1" x14ac:dyDescent="0.25">
      <c r="A191" s="401" t="s">
        <v>516</v>
      </c>
      <c r="B191" s="373"/>
      <c r="C191" s="33" t="s">
        <v>370</v>
      </c>
      <c r="D191" s="388" t="s">
        <v>44</v>
      </c>
      <c r="E191" s="9" t="s">
        <v>205</v>
      </c>
      <c r="F191" s="9"/>
      <c r="G191" s="164"/>
      <c r="H191" s="165"/>
      <c r="I191" s="9"/>
      <c r="J191" s="374"/>
      <c r="K191" s="242">
        <v>25</v>
      </c>
    </row>
    <row r="192" spans="1:11" ht="32.25" customHeight="1" x14ac:dyDescent="0.25">
      <c r="A192" s="401" t="s">
        <v>516</v>
      </c>
      <c r="B192" s="373"/>
      <c r="C192" s="33" t="s">
        <v>371</v>
      </c>
      <c r="D192" s="403" t="s">
        <v>372</v>
      </c>
      <c r="E192" s="13"/>
      <c r="G192" s="9" t="s">
        <v>294</v>
      </c>
      <c r="I192" s="38" t="s">
        <v>294</v>
      </c>
      <c r="J192" s="374"/>
      <c r="K192" s="242">
        <v>25</v>
      </c>
    </row>
    <row r="193" spans="1:11" ht="32.25" customHeight="1" x14ac:dyDescent="0.25">
      <c r="A193" s="401" t="s">
        <v>516</v>
      </c>
      <c r="B193" s="373"/>
      <c r="C193" s="33" t="s">
        <v>375</v>
      </c>
      <c r="D193" s="404" t="s">
        <v>247</v>
      </c>
      <c r="E193" s="10"/>
      <c r="F193" s="35"/>
      <c r="G193" s="10" t="s">
        <v>120</v>
      </c>
      <c r="H193" s="111"/>
      <c r="I193" s="10"/>
      <c r="J193" s="374"/>
      <c r="K193" s="148">
        <v>25</v>
      </c>
    </row>
    <row r="194" spans="1:11" ht="32.25" customHeight="1" x14ac:dyDescent="0.25">
      <c r="A194" s="401" t="s">
        <v>516</v>
      </c>
      <c r="B194" s="373"/>
      <c r="C194" s="33" t="s">
        <v>377</v>
      </c>
      <c r="D194" s="388" t="s">
        <v>295</v>
      </c>
      <c r="E194" s="35"/>
      <c r="F194" s="10" t="s">
        <v>120</v>
      </c>
      <c r="G194" s="10"/>
      <c r="H194" s="111"/>
      <c r="I194" s="10"/>
      <c r="J194" s="374"/>
      <c r="K194" s="148">
        <v>25</v>
      </c>
    </row>
    <row r="195" spans="1:11" ht="32.25" customHeight="1" x14ac:dyDescent="0.25">
      <c r="A195" s="401" t="s">
        <v>516</v>
      </c>
      <c r="B195" s="373"/>
      <c r="C195" s="33" t="s">
        <v>379</v>
      </c>
      <c r="D195" s="388" t="s">
        <v>517</v>
      </c>
      <c r="E195" s="35"/>
      <c r="F195" s="10" t="s">
        <v>112</v>
      </c>
      <c r="H195" s="10"/>
      <c r="I195" s="10"/>
      <c r="J195" s="374"/>
      <c r="K195" s="148">
        <v>25</v>
      </c>
    </row>
    <row r="196" spans="1:11" ht="32.25" customHeight="1" x14ac:dyDescent="0.25">
      <c r="A196" s="401" t="s">
        <v>516</v>
      </c>
      <c r="B196" s="373"/>
      <c r="C196" s="248" t="s">
        <v>518</v>
      </c>
      <c r="D196" s="248" t="s">
        <v>519</v>
      </c>
      <c r="E196" s="248"/>
      <c r="F196" s="248"/>
      <c r="G196" s="248"/>
      <c r="H196" s="10" t="s">
        <v>120</v>
      </c>
      <c r="I196" s="370"/>
      <c r="J196" s="405"/>
      <c r="K196" s="148">
        <v>25</v>
      </c>
    </row>
    <row r="197" spans="1:11" ht="30" customHeight="1" x14ac:dyDescent="0.25">
      <c r="A197" s="401" t="s">
        <v>516</v>
      </c>
      <c r="B197" s="248"/>
      <c r="C197" s="248" t="s">
        <v>381</v>
      </c>
      <c r="D197" s="248" t="s">
        <v>415</v>
      </c>
      <c r="E197" s="248"/>
      <c r="F197" s="248"/>
      <c r="G197" s="248"/>
      <c r="H197" s="248"/>
      <c r="I197" s="370" t="s">
        <v>205</v>
      </c>
      <c r="J197" s="405"/>
      <c r="K197" s="148">
        <v>25</v>
      </c>
    </row>
    <row r="198" spans="1:11" ht="41.25" customHeight="1" x14ac:dyDescent="0.25">
      <c r="A198" s="401" t="s">
        <v>516</v>
      </c>
      <c r="B198" s="248"/>
      <c r="C198" s="251" t="s">
        <v>520</v>
      </c>
      <c r="D198" s="240" t="s">
        <v>521</v>
      </c>
      <c r="E198" s="370" t="s">
        <v>280</v>
      </c>
      <c r="F198" s="248"/>
      <c r="G198" s="248"/>
      <c r="H198" s="248"/>
      <c r="I198" s="370"/>
      <c r="J198" s="405"/>
      <c r="K198" s="148">
        <v>25</v>
      </c>
    </row>
  </sheetData>
  <autoFilter ref="A5:J198" xr:uid="{00000000-0009-0000-0000-000009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30" max="16383" man="1"/>
    <brk id="47" max="16383" man="1"/>
    <brk id="69" max="16383" man="1"/>
    <brk id="84" max="16383" man="1"/>
    <brk id="112" max="16383" man="1"/>
    <brk id="132" max="16383" man="1"/>
    <brk id="159" max="16383" man="1"/>
    <brk id="187" max="16383" man="1"/>
  </rowBreaks>
  <ignoredErrors>
    <ignoredError sqref="F10:K38 F40:K46 F39:G39 H39:K39 F47:K150 E47:E198 F152:K154 F151:G151 I151:K151 F156:K156 F155:G155 I155:K155 F158:K198 F157:G157 I157:K157" twoDigitTextYear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2"/>
  <dimension ref="A1:R50"/>
  <sheetViews>
    <sheetView workbookViewId="0">
      <selection activeCell="L19" sqref="L19"/>
    </sheetView>
  </sheetViews>
  <sheetFormatPr baseColWidth="10" defaultColWidth="11.42578125" defaultRowHeight="15" x14ac:dyDescent="0.25"/>
  <cols>
    <col min="3" max="3" width="14.28515625" customWidth="1"/>
    <col min="4" max="4" width="16" customWidth="1"/>
    <col min="7" max="7" width="12.7109375" customWidth="1"/>
    <col min="9" max="9" width="18.85546875" customWidth="1"/>
    <col min="10" max="10" width="19.5703125" customWidth="1"/>
    <col min="11" max="11" width="24.42578125" customWidth="1"/>
    <col min="16" max="16" width="14.28515625" customWidth="1"/>
    <col min="17" max="17" width="14.7109375" customWidth="1"/>
  </cols>
  <sheetData>
    <row r="1" spans="1:18" x14ac:dyDescent="0.25">
      <c r="M1">
        <v>16</v>
      </c>
      <c r="N1">
        <v>2</v>
      </c>
    </row>
    <row r="2" spans="1:18" ht="42.75" x14ac:dyDescent="0.25">
      <c r="A2" s="532" t="s">
        <v>574</v>
      </c>
      <c r="B2" s="532" t="s">
        <v>575</v>
      </c>
      <c r="C2" s="532" t="s">
        <v>576</v>
      </c>
      <c r="D2" s="532" t="s">
        <v>577</v>
      </c>
      <c r="E2" s="533" t="s">
        <v>578</v>
      </c>
      <c r="F2" s="534" t="s">
        <v>579</v>
      </c>
      <c r="G2" s="533" t="s">
        <v>580</v>
      </c>
      <c r="H2" s="535" t="s">
        <v>581</v>
      </c>
      <c r="I2" s="534" t="s">
        <v>582</v>
      </c>
      <c r="J2" s="534"/>
      <c r="K2" s="534" t="s">
        <v>583</v>
      </c>
      <c r="L2" s="534" t="s">
        <v>584</v>
      </c>
      <c r="M2" s="534" t="s">
        <v>585</v>
      </c>
      <c r="N2" s="534" t="s">
        <v>586</v>
      </c>
      <c r="O2" s="534" t="s">
        <v>587</v>
      </c>
      <c r="P2" s="534" t="s">
        <v>588</v>
      </c>
      <c r="Q2" s="534" t="s">
        <v>589</v>
      </c>
      <c r="R2" s="534" t="s">
        <v>590</v>
      </c>
    </row>
    <row r="3" spans="1:18" x14ac:dyDescent="0.25">
      <c r="A3" s="536">
        <v>8012562</v>
      </c>
      <c r="B3" s="536" t="s">
        <v>591</v>
      </c>
      <c r="C3" s="537">
        <v>1</v>
      </c>
      <c r="D3" s="536" t="s">
        <v>592</v>
      </c>
      <c r="E3" s="536">
        <v>5105060100</v>
      </c>
      <c r="F3" s="538">
        <v>77800</v>
      </c>
      <c r="G3" s="539">
        <v>79161.5</v>
      </c>
      <c r="H3" s="545">
        <f>R3</f>
        <v>394</v>
      </c>
      <c r="I3" s="540">
        <f>G3*H3</f>
        <v>31189631</v>
      </c>
      <c r="J3" s="514">
        <v>79161.5</v>
      </c>
      <c r="K3" s="329" t="s">
        <v>189</v>
      </c>
      <c r="L3" s="328">
        <v>12</v>
      </c>
      <c r="M3" s="529">
        <f>L3*$M$1</f>
        <v>192</v>
      </c>
      <c r="N3" s="529">
        <f>M3*$N$1</f>
        <v>384</v>
      </c>
      <c r="O3" s="8">
        <v>5</v>
      </c>
      <c r="P3" s="8"/>
      <c r="Q3" s="8">
        <v>5</v>
      </c>
      <c r="R3" s="8">
        <f>N3+O3+P3+Q3</f>
        <v>394</v>
      </c>
    </row>
    <row r="4" spans="1:18" x14ac:dyDescent="0.25">
      <c r="A4" s="541">
        <v>8012841</v>
      </c>
      <c r="B4" s="541" t="s">
        <v>591</v>
      </c>
      <c r="C4" s="542">
        <v>1</v>
      </c>
      <c r="D4" s="541" t="s">
        <v>592</v>
      </c>
      <c r="E4" s="541">
        <v>5105060100</v>
      </c>
      <c r="F4" s="543">
        <v>77800</v>
      </c>
      <c r="G4" s="544">
        <v>79161.5</v>
      </c>
      <c r="H4" s="545">
        <f t="shared" ref="H4:H50" si="0">R4</f>
        <v>394</v>
      </c>
      <c r="I4" s="540">
        <f>G4*H4</f>
        <v>31189631</v>
      </c>
      <c r="J4" s="514">
        <v>79161.5</v>
      </c>
      <c r="K4" s="329" t="s">
        <v>153</v>
      </c>
      <c r="L4" s="328">
        <v>12</v>
      </c>
      <c r="M4" s="529">
        <f t="shared" ref="M4:M50" si="1">L4*$M$1</f>
        <v>192</v>
      </c>
      <c r="N4" s="529">
        <f t="shared" ref="N4:N50" si="2">M4*$N$1</f>
        <v>384</v>
      </c>
      <c r="O4" s="8">
        <v>5</v>
      </c>
      <c r="P4" s="8"/>
      <c r="Q4" s="8">
        <v>5</v>
      </c>
      <c r="R4" s="8">
        <f t="shared" ref="R4:R50" si="3">N4+O4+P4+Q4</f>
        <v>394</v>
      </c>
    </row>
    <row r="5" spans="1:18" x14ac:dyDescent="0.25">
      <c r="A5" s="541">
        <v>8013276</v>
      </c>
      <c r="B5" s="541" t="s">
        <v>591</v>
      </c>
      <c r="C5" s="542">
        <v>1</v>
      </c>
      <c r="D5" s="541" t="s">
        <v>592</v>
      </c>
      <c r="E5" s="541">
        <v>5105060100</v>
      </c>
      <c r="F5" s="543">
        <v>77800</v>
      </c>
      <c r="G5" s="544">
        <v>79161.5</v>
      </c>
      <c r="H5" s="545">
        <f t="shared" si="0"/>
        <v>330</v>
      </c>
      <c r="I5" s="540">
        <f t="shared" ref="I5:I50" si="4">G5*H5</f>
        <v>26123295</v>
      </c>
      <c r="J5" s="514">
        <v>79161.5</v>
      </c>
      <c r="K5" s="329" t="s">
        <v>111</v>
      </c>
      <c r="L5" s="328">
        <v>10</v>
      </c>
      <c r="M5" s="529">
        <f t="shared" si="1"/>
        <v>160</v>
      </c>
      <c r="N5" s="529">
        <f t="shared" si="2"/>
        <v>320</v>
      </c>
      <c r="O5" s="8">
        <v>5</v>
      </c>
      <c r="P5" s="8"/>
      <c r="Q5" s="8">
        <v>5</v>
      </c>
      <c r="R5" s="8">
        <f t="shared" si="3"/>
        <v>330</v>
      </c>
    </row>
    <row r="6" spans="1:18" x14ac:dyDescent="0.25">
      <c r="A6" s="541">
        <v>8013278</v>
      </c>
      <c r="B6" s="541" t="s">
        <v>591</v>
      </c>
      <c r="C6" s="542">
        <v>1</v>
      </c>
      <c r="D6" s="541" t="s">
        <v>592</v>
      </c>
      <c r="E6" s="541">
        <v>5105060100</v>
      </c>
      <c r="F6" s="543">
        <v>60800</v>
      </c>
      <c r="G6" s="544">
        <v>61864.000000000007</v>
      </c>
      <c r="H6" s="545">
        <f t="shared" si="0"/>
        <v>394</v>
      </c>
      <c r="I6" s="540">
        <f t="shared" si="4"/>
        <v>24374416.000000004</v>
      </c>
      <c r="J6" s="514">
        <v>61864</v>
      </c>
      <c r="K6" s="329" t="s">
        <v>276</v>
      </c>
      <c r="L6" s="328">
        <v>12</v>
      </c>
      <c r="M6" s="529">
        <f t="shared" si="1"/>
        <v>192</v>
      </c>
      <c r="N6" s="529">
        <f t="shared" si="2"/>
        <v>384</v>
      </c>
      <c r="O6" s="8">
        <v>5</v>
      </c>
      <c r="P6" s="8"/>
      <c r="Q6" s="8">
        <v>5</v>
      </c>
      <c r="R6" s="8">
        <f t="shared" si="3"/>
        <v>394</v>
      </c>
    </row>
    <row r="7" spans="1:18" x14ac:dyDescent="0.25">
      <c r="A7" s="541">
        <v>8013531</v>
      </c>
      <c r="B7" s="541" t="s">
        <v>591</v>
      </c>
      <c r="C7" s="542">
        <v>1</v>
      </c>
      <c r="D7" s="541" t="s">
        <v>592</v>
      </c>
      <c r="E7" s="541">
        <v>5105060100</v>
      </c>
      <c r="F7" s="543">
        <v>77800</v>
      </c>
      <c r="G7" s="544">
        <v>79161.5</v>
      </c>
      <c r="H7" s="545">
        <f t="shared" si="0"/>
        <v>458</v>
      </c>
      <c r="I7" s="540">
        <f t="shared" si="4"/>
        <v>36255967</v>
      </c>
      <c r="J7" s="514">
        <v>79161.5</v>
      </c>
      <c r="K7" s="329" t="s">
        <v>183</v>
      </c>
      <c r="L7" s="328">
        <v>14</v>
      </c>
      <c r="M7" s="529">
        <f t="shared" si="1"/>
        <v>224</v>
      </c>
      <c r="N7" s="529">
        <f t="shared" si="2"/>
        <v>448</v>
      </c>
      <c r="O7" s="8">
        <v>5</v>
      </c>
      <c r="P7" s="8"/>
      <c r="Q7" s="8">
        <v>5</v>
      </c>
      <c r="R7" s="8">
        <f t="shared" si="3"/>
        <v>458</v>
      </c>
    </row>
    <row r="8" spans="1:18" x14ac:dyDescent="0.25">
      <c r="A8" s="541">
        <v>8014020</v>
      </c>
      <c r="B8" s="541" t="s">
        <v>591</v>
      </c>
      <c r="C8" s="542">
        <v>1</v>
      </c>
      <c r="D8" s="541" t="s">
        <v>592</v>
      </c>
      <c r="E8" s="541">
        <v>5105060100</v>
      </c>
      <c r="F8" s="543">
        <v>77800</v>
      </c>
      <c r="G8" s="544">
        <v>79161.5</v>
      </c>
      <c r="H8" s="545">
        <f t="shared" si="0"/>
        <v>458</v>
      </c>
      <c r="I8" s="540">
        <f t="shared" si="4"/>
        <v>36255967</v>
      </c>
      <c r="J8" s="514">
        <v>79161.5</v>
      </c>
      <c r="K8" s="329" t="s">
        <v>261</v>
      </c>
      <c r="L8" s="328">
        <v>12</v>
      </c>
      <c r="M8" s="529">
        <f t="shared" si="1"/>
        <v>192</v>
      </c>
      <c r="N8" s="529">
        <f t="shared" si="2"/>
        <v>384</v>
      </c>
      <c r="O8" s="8">
        <v>5</v>
      </c>
      <c r="P8" s="8">
        <f>(2*16)*2</f>
        <v>64</v>
      </c>
      <c r="Q8" s="8">
        <v>5</v>
      </c>
      <c r="R8" s="8">
        <f t="shared" si="3"/>
        <v>458</v>
      </c>
    </row>
    <row r="9" spans="1:18" x14ac:dyDescent="0.25">
      <c r="A9" s="541">
        <v>8014041</v>
      </c>
      <c r="B9" s="541" t="s">
        <v>591</v>
      </c>
      <c r="C9" s="542">
        <v>1</v>
      </c>
      <c r="D9" s="541" t="s">
        <v>592</v>
      </c>
      <c r="E9" s="541">
        <v>5105060100</v>
      </c>
      <c r="F9" s="543">
        <v>77800</v>
      </c>
      <c r="G9" s="544">
        <v>79161.5</v>
      </c>
      <c r="H9" s="545">
        <f t="shared" si="0"/>
        <v>138</v>
      </c>
      <c r="I9" s="540">
        <f t="shared" si="4"/>
        <v>10924287</v>
      </c>
      <c r="J9" s="514">
        <v>79161.5</v>
      </c>
      <c r="K9" s="329" t="s">
        <v>197</v>
      </c>
      <c r="L9" s="328">
        <v>4</v>
      </c>
      <c r="M9" s="529">
        <f t="shared" si="1"/>
        <v>64</v>
      </c>
      <c r="N9" s="529">
        <f t="shared" si="2"/>
        <v>128</v>
      </c>
      <c r="O9" s="8">
        <v>5</v>
      </c>
      <c r="P9" s="8"/>
      <c r="Q9" s="8">
        <v>5</v>
      </c>
      <c r="R9" s="8">
        <f t="shared" si="3"/>
        <v>138</v>
      </c>
    </row>
    <row r="10" spans="1:18" x14ac:dyDescent="0.25">
      <c r="A10" s="541">
        <v>8014269</v>
      </c>
      <c r="B10" s="541" t="s">
        <v>591</v>
      </c>
      <c r="C10" s="542">
        <v>1</v>
      </c>
      <c r="D10" s="541" t="s">
        <v>592</v>
      </c>
      <c r="E10" s="541">
        <v>5105060100</v>
      </c>
      <c r="F10" s="543">
        <v>77800</v>
      </c>
      <c r="G10" s="544">
        <v>79161.5</v>
      </c>
      <c r="H10" s="545">
        <f t="shared" si="0"/>
        <v>394</v>
      </c>
      <c r="I10" s="540">
        <f t="shared" si="4"/>
        <v>31189631</v>
      </c>
      <c r="J10" s="514">
        <v>79161.5</v>
      </c>
      <c r="K10" s="329" t="s">
        <v>55</v>
      </c>
      <c r="L10" s="328">
        <v>12</v>
      </c>
      <c r="M10" s="529">
        <f t="shared" si="1"/>
        <v>192</v>
      </c>
      <c r="N10" s="529">
        <f t="shared" si="2"/>
        <v>384</v>
      </c>
      <c r="O10" s="8">
        <v>5</v>
      </c>
      <c r="P10" s="8"/>
      <c r="Q10" s="8">
        <v>5</v>
      </c>
      <c r="R10" s="8">
        <f t="shared" si="3"/>
        <v>394</v>
      </c>
    </row>
    <row r="11" spans="1:18" x14ac:dyDescent="0.25">
      <c r="A11" s="541">
        <v>8014495</v>
      </c>
      <c r="B11" s="541" t="s">
        <v>591</v>
      </c>
      <c r="C11" s="542">
        <v>1</v>
      </c>
      <c r="D11" s="541" t="s">
        <v>592</v>
      </c>
      <c r="E11" s="541">
        <v>5105060100</v>
      </c>
      <c r="F11" s="543">
        <v>77800</v>
      </c>
      <c r="G11" s="544">
        <v>79161.5</v>
      </c>
      <c r="H11" s="545">
        <f t="shared" si="0"/>
        <v>138</v>
      </c>
      <c r="I11" s="540">
        <f t="shared" si="4"/>
        <v>10924287</v>
      </c>
      <c r="J11" s="514">
        <v>79161.5</v>
      </c>
      <c r="K11" s="329" t="s">
        <v>539</v>
      </c>
      <c r="L11" s="328">
        <v>4</v>
      </c>
      <c r="M11" s="529">
        <f t="shared" si="1"/>
        <v>64</v>
      </c>
      <c r="N11" s="529">
        <f t="shared" si="2"/>
        <v>128</v>
      </c>
      <c r="O11" s="8">
        <v>5</v>
      </c>
      <c r="P11" s="8"/>
      <c r="Q11" s="8">
        <v>5</v>
      </c>
      <c r="R11" s="8">
        <f t="shared" si="3"/>
        <v>138</v>
      </c>
    </row>
    <row r="12" spans="1:18" x14ac:dyDescent="0.25">
      <c r="A12" s="541">
        <v>8014520</v>
      </c>
      <c r="B12" s="541" t="s">
        <v>591</v>
      </c>
      <c r="C12" s="542">
        <v>1</v>
      </c>
      <c r="D12" s="541" t="s">
        <v>592</v>
      </c>
      <c r="E12" s="541">
        <v>5105060100</v>
      </c>
      <c r="F12" s="543">
        <v>77800</v>
      </c>
      <c r="G12" s="544">
        <v>79161.5</v>
      </c>
      <c r="H12" s="545">
        <f t="shared" si="0"/>
        <v>138</v>
      </c>
      <c r="I12" s="540">
        <f t="shared" si="4"/>
        <v>10924287</v>
      </c>
      <c r="J12" s="514">
        <v>79161.5</v>
      </c>
      <c r="K12" s="329" t="s">
        <v>171</v>
      </c>
      <c r="L12" s="328">
        <v>4</v>
      </c>
      <c r="M12" s="529">
        <f t="shared" si="1"/>
        <v>64</v>
      </c>
      <c r="N12" s="529">
        <f t="shared" si="2"/>
        <v>128</v>
      </c>
      <c r="O12" s="8">
        <v>5</v>
      </c>
      <c r="P12" s="8"/>
      <c r="Q12" s="8">
        <v>5</v>
      </c>
      <c r="R12" s="8">
        <f t="shared" si="3"/>
        <v>138</v>
      </c>
    </row>
    <row r="13" spans="1:18" x14ac:dyDescent="0.25">
      <c r="A13" s="541">
        <v>8014665</v>
      </c>
      <c r="B13" s="541" t="s">
        <v>591</v>
      </c>
      <c r="C13" s="542">
        <v>1</v>
      </c>
      <c r="D13" s="541" t="s">
        <v>592</v>
      </c>
      <c r="E13" s="541">
        <v>5105060100</v>
      </c>
      <c r="F13" s="543">
        <v>60800</v>
      </c>
      <c r="G13" s="544">
        <v>61864.000000000007</v>
      </c>
      <c r="H13" s="545">
        <f t="shared" si="0"/>
        <v>586</v>
      </c>
      <c r="I13" s="540">
        <f t="shared" si="4"/>
        <v>36252304.000000007</v>
      </c>
      <c r="J13" s="514">
        <v>61864</v>
      </c>
      <c r="K13" s="329" t="s">
        <v>228</v>
      </c>
      <c r="L13" s="328">
        <v>18</v>
      </c>
      <c r="M13" s="529">
        <f t="shared" si="1"/>
        <v>288</v>
      </c>
      <c r="N13" s="529">
        <f t="shared" si="2"/>
        <v>576</v>
      </c>
      <c r="O13" s="8">
        <v>5</v>
      </c>
      <c r="P13" s="8"/>
      <c r="Q13" s="8">
        <v>5</v>
      </c>
      <c r="R13" s="8">
        <f t="shared" si="3"/>
        <v>586</v>
      </c>
    </row>
    <row r="14" spans="1:18" x14ac:dyDescent="0.25">
      <c r="A14" s="541">
        <v>8015247</v>
      </c>
      <c r="B14" s="541" t="s">
        <v>591</v>
      </c>
      <c r="C14" s="542">
        <v>1</v>
      </c>
      <c r="D14" s="541" t="s">
        <v>592</v>
      </c>
      <c r="E14" s="541">
        <v>5105060100</v>
      </c>
      <c r="F14" s="543">
        <v>77800</v>
      </c>
      <c r="G14" s="544">
        <v>79161.5</v>
      </c>
      <c r="H14" s="545">
        <f t="shared" si="0"/>
        <v>202</v>
      </c>
      <c r="I14" s="540">
        <f t="shared" si="4"/>
        <v>15990623</v>
      </c>
      <c r="J14" s="514">
        <v>79161.5</v>
      </c>
      <c r="K14" s="329" t="s">
        <v>53</v>
      </c>
      <c r="L14" s="328">
        <v>6</v>
      </c>
      <c r="M14" s="529">
        <f t="shared" si="1"/>
        <v>96</v>
      </c>
      <c r="N14" s="529">
        <f t="shared" si="2"/>
        <v>192</v>
      </c>
      <c r="O14" s="8">
        <v>5</v>
      </c>
      <c r="P14" s="8"/>
      <c r="Q14" s="8">
        <v>5</v>
      </c>
      <c r="R14" s="8">
        <f t="shared" si="3"/>
        <v>202</v>
      </c>
    </row>
    <row r="15" spans="1:18" x14ac:dyDescent="0.25">
      <c r="A15" s="541">
        <v>8015498</v>
      </c>
      <c r="B15" s="541" t="s">
        <v>591</v>
      </c>
      <c r="C15" s="542">
        <v>1</v>
      </c>
      <c r="D15" s="541" t="s">
        <v>592</v>
      </c>
      <c r="E15" s="541">
        <v>5105060100</v>
      </c>
      <c r="F15" s="543">
        <v>77800</v>
      </c>
      <c r="G15" s="544">
        <v>79161.5</v>
      </c>
      <c r="H15" s="545">
        <f t="shared" si="0"/>
        <v>394</v>
      </c>
      <c r="I15" s="540">
        <f t="shared" si="4"/>
        <v>31189631</v>
      </c>
      <c r="J15" s="514">
        <v>79161.5</v>
      </c>
      <c r="K15" s="329" t="s">
        <v>97</v>
      </c>
      <c r="L15" s="328">
        <v>12</v>
      </c>
      <c r="M15" s="529">
        <f t="shared" si="1"/>
        <v>192</v>
      </c>
      <c r="N15" s="529">
        <f t="shared" si="2"/>
        <v>384</v>
      </c>
      <c r="O15" s="8">
        <v>5</v>
      </c>
      <c r="P15" s="8"/>
      <c r="Q15" s="8">
        <v>5</v>
      </c>
      <c r="R15" s="8">
        <f t="shared" si="3"/>
        <v>394</v>
      </c>
    </row>
    <row r="16" spans="1:18" x14ac:dyDescent="0.25">
      <c r="A16" s="541">
        <v>8016649</v>
      </c>
      <c r="B16" s="541" t="s">
        <v>591</v>
      </c>
      <c r="C16" s="542">
        <v>1</v>
      </c>
      <c r="D16" s="541" t="s">
        <v>592</v>
      </c>
      <c r="E16" s="541">
        <v>5105060100</v>
      </c>
      <c r="F16" s="543">
        <v>60800</v>
      </c>
      <c r="G16" s="544">
        <v>61864.000000000007</v>
      </c>
      <c r="H16" s="545">
        <f t="shared" si="0"/>
        <v>202</v>
      </c>
      <c r="I16" s="540">
        <f t="shared" si="4"/>
        <v>12496528.000000002</v>
      </c>
      <c r="J16" s="514">
        <v>61864</v>
      </c>
      <c r="K16" s="329" t="s">
        <v>127</v>
      </c>
      <c r="L16" s="328">
        <v>6</v>
      </c>
      <c r="M16" s="529">
        <f t="shared" si="1"/>
        <v>96</v>
      </c>
      <c r="N16" s="529">
        <f t="shared" si="2"/>
        <v>192</v>
      </c>
      <c r="O16" s="8">
        <v>5</v>
      </c>
      <c r="P16" s="8"/>
      <c r="Q16" s="8">
        <v>5</v>
      </c>
      <c r="R16" s="8">
        <f t="shared" si="3"/>
        <v>202</v>
      </c>
    </row>
    <row r="17" spans="1:18" x14ac:dyDescent="0.25">
      <c r="A17" s="541">
        <v>8016952</v>
      </c>
      <c r="B17" s="541" t="s">
        <v>591</v>
      </c>
      <c r="C17" s="542">
        <v>1</v>
      </c>
      <c r="D17" s="541" t="s">
        <v>592</v>
      </c>
      <c r="E17" s="541">
        <v>5105060100</v>
      </c>
      <c r="F17" s="543">
        <v>96800</v>
      </c>
      <c r="G17" s="544">
        <v>98494</v>
      </c>
      <c r="H17" s="545">
        <f t="shared" si="0"/>
        <v>138</v>
      </c>
      <c r="I17" s="540">
        <f t="shared" si="4"/>
        <v>13592172</v>
      </c>
      <c r="J17" s="514">
        <v>98494</v>
      </c>
      <c r="K17" s="329" t="s">
        <v>158</v>
      </c>
      <c r="L17" s="328">
        <v>4</v>
      </c>
      <c r="M17" s="529">
        <f t="shared" si="1"/>
        <v>64</v>
      </c>
      <c r="N17" s="529">
        <f t="shared" si="2"/>
        <v>128</v>
      </c>
      <c r="O17" s="8">
        <v>5</v>
      </c>
      <c r="P17" s="8"/>
      <c r="Q17" s="8">
        <v>5</v>
      </c>
      <c r="R17" s="8">
        <f t="shared" si="3"/>
        <v>138</v>
      </c>
    </row>
    <row r="18" spans="1:18" x14ac:dyDescent="0.25">
      <c r="A18" s="541">
        <v>8016953</v>
      </c>
      <c r="B18" s="541" t="s">
        <v>591</v>
      </c>
      <c r="C18" s="542">
        <v>1</v>
      </c>
      <c r="D18" s="541" t="s">
        <v>592</v>
      </c>
      <c r="E18" s="541">
        <v>5105060100</v>
      </c>
      <c r="F18" s="543">
        <v>77800</v>
      </c>
      <c r="G18" s="544">
        <v>79161.5</v>
      </c>
      <c r="H18" s="545">
        <f t="shared" si="0"/>
        <v>522</v>
      </c>
      <c r="I18" s="540">
        <f t="shared" si="4"/>
        <v>41322303</v>
      </c>
      <c r="J18" s="514">
        <v>79161.5</v>
      </c>
      <c r="K18" s="329" t="s">
        <v>540</v>
      </c>
      <c r="L18" s="328">
        <v>16</v>
      </c>
      <c r="M18" s="529">
        <f t="shared" si="1"/>
        <v>256</v>
      </c>
      <c r="N18" s="529">
        <f t="shared" si="2"/>
        <v>512</v>
      </c>
      <c r="O18" s="8">
        <v>5</v>
      </c>
      <c r="P18" s="8"/>
      <c r="Q18" s="8">
        <v>5</v>
      </c>
      <c r="R18" s="8">
        <f t="shared" si="3"/>
        <v>522</v>
      </c>
    </row>
    <row r="19" spans="1:18" x14ac:dyDescent="0.25">
      <c r="A19" s="541">
        <v>8017314</v>
      </c>
      <c r="B19" s="541" t="s">
        <v>591</v>
      </c>
      <c r="C19" s="542">
        <v>1</v>
      </c>
      <c r="D19" s="541" t="s">
        <v>592</v>
      </c>
      <c r="E19" s="541">
        <v>5105060100</v>
      </c>
      <c r="F19" s="543">
        <v>77800</v>
      </c>
      <c r="G19" s="544">
        <v>79161.5</v>
      </c>
      <c r="H19" s="545">
        <f t="shared" si="0"/>
        <v>266</v>
      </c>
      <c r="I19" s="540">
        <f t="shared" si="4"/>
        <v>21056959</v>
      </c>
      <c r="J19" s="514">
        <v>79161.5</v>
      </c>
      <c r="K19" s="329" t="s">
        <v>216</v>
      </c>
      <c r="L19" s="328">
        <v>8</v>
      </c>
      <c r="M19" s="529">
        <f t="shared" si="1"/>
        <v>128</v>
      </c>
      <c r="N19" s="529">
        <f t="shared" si="2"/>
        <v>256</v>
      </c>
      <c r="O19" s="8">
        <v>5</v>
      </c>
      <c r="P19" s="8"/>
      <c r="Q19" s="8">
        <v>5</v>
      </c>
      <c r="R19" s="8">
        <f t="shared" si="3"/>
        <v>266</v>
      </c>
    </row>
    <row r="20" spans="1:18" x14ac:dyDescent="0.25">
      <c r="A20" s="541">
        <v>8017590</v>
      </c>
      <c r="B20" s="541" t="s">
        <v>591</v>
      </c>
      <c r="C20" s="542">
        <v>1</v>
      </c>
      <c r="D20" s="541" t="s">
        <v>592</v>
      </c>
      <c r="E20" s="541">
        <v>5105060100</v>
      </c>
      <c r="F20" s="543">
        <v>77800</v>
      </c>
      <c r="G20" s="544">
        <v>79161.5</v>
      </c>
      <c r="H20" s="545">
        <f t="shared" si="0"/>
        <v>202</v>
      </c>
      <c r="I20" s="540">
        <f t="shared" si="4"/>
        <v>15990623</v>
      </c>
      <c r="J20" s="514">
        <v>79161.5</v>
      </c>
      <c r="K20" s="329" t="s">
        <v>222</v>
      </c>
      <c r="L20" s="328">
        <v>6</v>
      </c>
      <c r="M20" s="529">
        <f t="shared" si="1"/>
        <v>96</v>
      </c>
      <c r="N20" s="529">
        <f t="shared" si="2"/>
        <v>192</v>
      </c>
      <c r="O20" s="8">
        <v>5</v>
      </c>
      <c r="P20" s="8"/>
      <c r="Q20" s="8">
        <v>5</v>
      </c>
      <c r="R20" s="8">
        <f t="shared" si="3"/>
        <v>202</v>
      </c>
    </row>
    <row r="21" spans="1:18" x14ac:dyDescent="0.25">
      <c r="A21" s="541">
        <v>8017873</v>
      </c>
      <c r="B21" s="541" t="s">
        <v>591</v>
      </c>
      <c r="C21" s="542">
        <v>1</v>
      </c>
      <c r="D21" s="541" t="s">
        <v>592</v>
      </c>
      <c r="E21" s="541">
        <v>5105060100</v>
      </c>
      <c r="F21" s="543">
        <v>77800</v>
      </c>
      <c r="G21" s="544">
        <v>79161.5</v>
      </c>
      <c r="H21" s="545">
        <f t="shared" si="0"/>
        <v>394</v>
      </c>
      <c r="I21" s="540">
        <f t="shared" si="4"/>
        <v>31189631</v>
      </c>
      <c r="J21" s="514">
        <v>79161.5</v>
      </c>
      <c r="K21" s="329" t="s">
        <v>22</v>
      </c>
      <c r="L21" s="328">
        <v>12</v>
      </c>
      <c r="M21" s="529">
        <f t="shared" si="1"/>
        <v>192</v>
      </c>
      <c r="N21" s="529">
        <f t="shared" si="2"/>
        <v>384</v>
      </c>
      <c r="O21" s="8">
        <v>5</v>
      </c>
      <c r="P21" s="8"/>
      <c r="Q21" s="8">
        <v>5</v>
      </c>
      <c r="R21" s="8">
        <f t="shared" si="3"/>
        <v>394</v>
      </c>
    </row>
    <row r="22" spans="1:18" x14ac:dyDescent="0.25">
      <c r="A22" s="541">
        <v>8017979</v>
      </c>
      <c r="B22" s="541" t="s">
        <v>591</v>
      </c>
      <c r="C22" s="542">
        <v>1</v>
      </c>
      <c r="D22" s="541" t="s">
        <v>592</v>
      </c>
      <c r="E22" s="541">
        <v>5105060100</v>
      </c>
      <c r="F22" s="543">
        <v>77800</v>
      </c>
      <c r="G22" s="544">
        <v>79161.5</v>
      </c>
      <c r="H22" s="545">
        <f t="shared" si="0"/>
        <v>138</v>
      </c>
      <c r="I22" s="540">
        <f t="shared" si="4"/>
        <v>10924287</v>
      </c>
      <c r="J22" s="514">
        <v>79161.5</v>
      </c>
      <c r="K22" s="329" t="s">
        <v>106</v>
      </c>
      <c r="L22" s="328">
        <v>4</v>
      </c>
      <c r="M22" s="529">
        <f t="shared" si="1"/>
        <v>64</v>
      </c>
      <c r="N22" s="529">
        <f t="shared" si="2"/>
        <v>128</v>
      </c>
      <c r="O22" s="8">
        <v>5</v>
      </c>
      <c r="P22" s="8"/>
      <c r="Q22" s="8">
        <v>5</v>
      </c>
      <c r="R22" s="8">
        <f t="shared" si="3"/>
        <v>138</v>
      </c>
    </row>
    <row r="23" spans="1:18" x14ac:dyDescent="0.25">
      <c r="A23" s="541">
        <v>8017980</v>
      </c>
      <c r="B23" s="541" t="s">
        <v>591</v>
      </c>
      <c r="C23" s="542">
        <v>1</v>
      </c>
      <c r="D23" s="541" t="s">
        <v>592</v>
      </c>
      <c r="E23" s="541">
        <v>5105060100</v>
      </c>
      <c r="F23" s="543">
        <v>60800</v>
      </c>
      <c r="G23" s="544">
        <v>61864.000000000007</v>
      </c>
      <c r="H23" s="545">
        <f t="shared" si="0"/>
        <v>532</v>
      </c>
      <c r="I23" s="540">
        <f t="shared" si="4"/>
        <v>32911648.000000004</v>
      </c>
      <c r="J23" s="514">
        <v>61864</v>
      </c>
      <c r="K23" s="329" t="s">
        <v>293</v>
      </c>
      <c r="L23" s="328">
        <v>12</v>
      </c>
      <c r="M23" s="529">
        <f t="shared" si="1"/>
        <v>192</v>
      </c>
      <c r="N23" s="529">
        <f t="shared" si="2"/>
        <v>384</v>
      </c>
      <c r="O23" s="8">
        <v>5</v>
      </c>
      <c r="P23" s="8">
        <f>(64*2)+10</f>
        <v>138</v>
      </c>
      <c r="Q23" s="8">
        <v>5</v>
      </c>
      <c r="R23" s="8">
        <f t="shared" si="3"/>
        <v>532</v>
      </c>
    </row>
    <row r="24" spans="1:18" x14ac:dyDescent="0.25">
      <c r="A24" s="541">
        <v>8017982</v>
      </c>
      <c r="B24" s="541" t="s">
        <v>591</v>
      </c>
      <c r="C24" s="542">
        <v>1</v>
      </c>
      <c r="D24" s="541" t="s">
        <v>592</v>
      </c>
      <c r="E24" s="541">
        <v>5105060100</v>
      </c>
      <c r="F24" s="543">
        <v>60800</v>
      </c>
      <c r="G24" s="544">
        <v>61864.000000000007</v>
      </c>
      <c r="H24" s="545">
        <f t="shared" si="0"/>
        <v>202</v>
      </c>
      <c r="I24" s="540">
        <f t="shared" si="4"/>
        <v>12496528.000000002</v>
      </c>
      <c r="J24" s="514">
        <v>61864</v>
      </c>
      <c r="K24" s="329" t="s">
        <v>247</v>
      </c>
      <c r="L24" s="328">
        <v>6</v>
      </c>
      <c r="M24" s="529">
        <f t="shared" si="1"/>
        <v>96</v>
      </c>
      <c r="N24" s="529">
        <f t="shared" si="2"/>
        <v>192</v>
      </c>
      <c r="O24" s="8">
        <v>5</v>
      </c>
      <c r="P24" s="8"/>
      <c r="Q24" s="8">
        <v>5</v>
      </c>
      <c r="R24" s="8">
        <f t="shared" si="3"/>
        <v>202</v>
      </c>
    </row>
    <row r="25" spans="1:18" x14ac:dyDescent="0.25">
      <c r="A25" s="541">
        <v>8017984</v>
      </c>
      <c r="B25" s="541" t="s">
        <v>591</v>
      </c>
      <c r="C25" s="542">
        <v>1</v>
      </c>
      <c r="D25" s="541" t="s">
        <v>592</v>
      </c>
      <c r="E25" s="541">
        <v>5105060100</v>
      </c>
      <c r="F25" s="543">
        <v>77800</v>
      </c>
      <c r="G25" s="544">
        <v>79161.5</v>
      </c>
      <c r="H25" s="545">
        <f t="shared" si="0"/>
        <v>266</v>
      </c>
      <c r="I25" s="540">
        <f t="shared" si="4"/>
        <v>21056959</v>
      </c>
      <c r="J25" s="514">
        <v>79161.5</v>
      </c>
      <c r="K25" s="516" t="s">
        <v>536</v>
      </c>
      <c r="L25" s="517">
        <v>8</v>
      </c>
      <c r="M25" s="529">
        <f t="shared" si="1"/>
        <v>128</v>
      </c>
      <c r="N25" s="529">
        <f t="shared" si="2"/>
        <v>256</v>
      </c>
      <c r="O25" s="8">
        <v>5</v>
      </c>
      <c r="P25" s="8"/>
      <c r="Q25" s="8">
        <v>5</v>
      </c>
      <c r="R25" s="8">
        <f t="shared" si="3"/>
        <v>266</v>
      </c>
    </row>
    <row r="26" spans="1:18" x14ac:dyDescent="0.25">
      <c r="A26" s="541">
        <v>8017985</v>
      </c>
      <c r="B26" s="541" t="s">
        <v>591</v>
      </c>
      <c r="C26" s="542">
        <v>1</v>
      </c>
      <c r="D26" s="541" t="s">
        <v>592</v>
      </c>
      <c r="E26" s="541">
        <v>5105060100</v>
      </c>
      <c r="F26" s="543">
        <v>60800</v>
      </c>
      <c r="G26" s="544">
        <v>61864.000000000007</v>
      </c>
      <c r="H26" s="545">
        <f t="shared" si="0"/>
        <v>202</v>
      </c>
      <c r="I26" s="540">
        <f t="shared" si="4"/>
        <v>12496528.000000002</v>
      </c>
      <c r="J26" s="514">
        <v>61864</v>
      </c>
      <c r="K26" s="329" t="s">
        <v>267</v>
      </c>
      <c r="L26" s="328">
        <v>6</v>
      </c>
      <c r="M26" s="529">
        <f t="shared" si="1"/>
        <v>96</v>
      </c>
      <c r="N26" s="529">
        <f t="shared" si="2"/>
        <v>192</v>
      </c>
      <c r="O26" s="8">
        <v>5</v>
      </c>
      <c r="P26" s="8"/>
      <c r="Q26" s="8">
        <v>5</v>
      </c>
      <c r="R26" s="8">
        <f t="shared" si="3"/>
        <v>202</v>
      </c>
    </row>
    <row r="27" spans="1:18" x14ac:dyDescent="0.25">
      <c r="A27" s="541">
        <v>8017988</v>
      </c>
      <c r="B27" s="541" t="s">
        <v>591</v>
      </c>
      <c r="C27" s="542">
        <v>1</v>
      </c>
      <c r="D27" s="541" t="s">
        <v>592</v>
      </c>
      <c r="E27" s="541">
        <v>5105060100</v>
      </c>
      <c r="F27" s="543">
        <v>77800</v>
      </c>
      <c r="G27" s="544">
        <v>79161.5</v>
      </c>
      <c r="H27" s="545">
        <f t="shared" si="0"/>
        <v>138</v>
      </c>
      <c r="I27" s="540">
        <f t="shared" si="4"/>
        <v>10924287</v>
      </c>
      <c r="J27" s="514">
        <v>79161.5</v>
      </c>
      <c r="K27" s="329" t="s">
        <v>409</v>
      </c>
      <c r="L27" s="328">
        <v>4</v>
      </c>
      <c r="M27" s="529">
        <f t="shared" si="1"/>
        <v>64</v>
      </c>
      <c r="N27" s="529">
        <f t="shared" si="2"/>
        <v>128</v>
      </c>
      <c r="O27" s="8">
        <v>5</v>
      </c>
      <c r="P27" s="8"/>
      <c r="Q27" s="8">
        <v>5</v>
      </c>
      <c r="R27" s="8">
        <f t="shared" si="3"/>
        <v>138</v>
      </c>
    </row>
    <row r="28" spans="1:18" x14ac:dyDescent="0.25">
      <c r="A28" s="541">
        <v>8018096</v>
      </c>
      <c r="B28" s="541" t="s">
        <v>591</v>
      </c>
      <c r="C28" s="542">
        <v>1</v>
      </c>
      <c r="D28" s="541" t="s">
        <v>592</v>
      </c>
      <c r="E28" s="541">
        <v>5105060100</v>
      </c>
      <c r="F28" s="543">
        <v>77800</v>
      </c>
      <c r="G28" s="544">
        <v>79161.5</v>
      </c>
      <c r="H28" s="545">
        <f t="shared" si="0"/>
        <v>106</v>
      </c>
      <c r="I28" s="540">
        <f t="shared" si="4"/>
        <v>8391119</v>
      </c>
      <c r="J28" s="514">
        <v>79161.5</v>
      </c>
      <c r="K28" s="329" t="s">
        <v>541</v>
      </c>
      <c r="L28" s="328">
        <v>3</v>
      </c>
      <c r="M28" s="529">
        <f t="shared" si="1"/>
        <v>48</v>
      </c>
      <c r="N28" s="529">
        <f t="shared" si="2"/>
        <v>96</v>
      </c>
      <c r="O28" s="8">
        <v>5</v>
      </c>
      <c r="P28" s="8"/>
      <c r="Q28" s="8">
        <v>5</v>
      </c>
      <c r="R28" s="8">
        <f t="shared" si="3"/>
        <v>106</v>
      </c>
    </row>
    <row r="29" spans="1:18" x14ac:dyDescent="0.25">
      <c r="A29" s="541">
        <v>8018128</v>
      </c>
      <c r="B29" s="541" t="s">
        <v>591</v>
      </c>
      <c r="C29" s="542">
        <v>1</v>
      </c>
      <c r="D29" s="541" t="s">
        <v>592</v>
      </c>
      <c r="E29" s="541">
        <v>5105060100</v>
      </c>
      <c r="F29" s="543">
        <v>60800</v>
      </c>
      <c r="G29" s="544">
        <v>61864.000000000007</v>
      </c>
      <c r="H29" s="545">
        <f t="shared" si="0"/>
        <v>106</v>
      </c>
      <c r="I29" s="540">
        <f t="shared" si="4"/>
        <v>6557584.0000000009</v>
      </c>
      <c r="J29" s="514">
        <v>61864</v>
      </c>
      <c r="K29" s="329" t="s">
        <v>344</v>
      </c>
      <c r="L29" s="328">
        <v>3</v>
      </c>
      <c r="M29" s="529">
        <f t="shared" si="1"/>
        <v>48</v>
      </c>
      <c r="N29" s="529">
        <f t="shared" si="2"/>
        <v>96</v>
      </c>
      <c r="O29" s="8">
        <v>5</v>
      </c>
      <c r="P29" s="8"/>
      <c r="Q29" s="8">
        <v>5</v>
      </c>
      <c r="R29" s="8">
        <f t="shared" si="3"/>
        <v>106</v>
      </c>
    </row>
    <row r="30" spans="1:18" x14ac:dyDescent="0.25">
      <c r="A30" s="541">
        <v>8018312</v>
      </c>
      <c r="B30" s="541" t="s">
        <v>591</v>
      </c>
      <c r="C30" s="542">
        <v>1</v>
      </c>
      <c r="D30" s="541" t="s">
        <v>592</v>
      </c>
      <c r="E30" s="541">
        <v>5105060100</v>
      </c>
      <c r="F30" s="543">
        <v>77800</v>
      </c>
      <c r="G30" s="544">
        <v>79161.5</v>
      </c>
      <c r="H30" s="545">
        <f t="shared" si="0"/>
        <v>106</v>
      </c>
      <c r="I30" s="540">
        <f t="shared" si="4"/>
        <v>8391119</v>
      </c>
      <c r="J30" s="514">
        <v>98494</v>
      </c>
      <c r="K30" s="516" t="s">
        <v>537</v>
      </c>
      <c r="L30" s="517">
        <v>3</v>
      </c>
      <c r="M30" s="529">
        <f t="shared" si="1"/>
        <v>48</v>
      </c>
      <c r="N30" s="529">
        <f t="shared" si="2"/>
        <v>96</v>
      </c>
      <c r="O30" s="8">
        <v>5</v>
      </c>
      <c r="P30" s="8"/>
      <c r="Q30" s="8">
        <v>5</v>
      </c>
      <c r="R30" s="8">
        <f t="shared" si="3"/>
        <v>106</v>
      </c>
    </row>
    <row r="31" spans="1:18" x14ac:dyDescent="0.25">
      <c r="A31" s="541">
        <v>8018314</v>
      </c>
      <c r="B31" s="541" t="s">
        <v>591</v>
      </c>
      <c r="C31" s="542">
        <v>1</v>
      </c>
      <c r="D31" s="541" t="s">
        <v>592</v>
      </c>
      <c r="E31" s="541">
        <v>5105060100</v>
      </c>
      <c r="F31" s="543">
        <v>77800</v>
      </c>
      <c r="G31" s="544">
        <v>79161.5</v>
      </c>
      <c r="H31" s="545">
        <f t="shared" si="0"/>
        <v>138</v>
      </c>
      <c r="I31" s="540">
        <f t="shared" si="4"/>
        <v>10924287</v>
      </c>
      <c r="J31" s="514">
        <v>61864</v>
      </c>
      <c r="K31" s="516" t="s">
        <v>425</v>
      </c>
      <c r="L31" s="517">
        <v>4</v>
      </c>
      <c r="M31" s="529">
        <f t="shared" si="1"/>
        <v>64</v>
      </c>
      <c r="N31" s="529">
        <f t="shared" si="2"/>
        <v>128</v>
      </c>
      <c r="O31" s="8">
        <v>5</v>
      </c>
      <c r="P31" s="8"/>
      <c r="Q31" s="8">
        <v>5</v>
      </c>
      <c r="R31" s="8">
        <f t="shared" si="3"/>
        <v>138</v>
      </c>
    </row>
    <row r="32" spans="1:18" x14ac:dyDescent="0.25">
      <c r="A32" s="541">
        <v>8018316</v>
      </c>
      <c r="B32" s="541" t="s">
        <v>591</v>
      </c>
      <c r="C32" s="542">
        <v>1</v>
      </c>
      <c r="D32" s="541" t="s">
        <v>592</v>
      </c>
      <c r="E32" s="541">
        <v>5105060100</v>
      </c>
      <c r="F32" s="543">
        <v>77800</v>
      </c>
      <c r="G32" s="544">
        <v>79161.5</v>
      </c>
      <c r="H32" s="545">
        <f t="shared" si="0"/>
        <v>202</v>
      </c>
      <c r="I32" s="540">
        <f t="shared" si="4"/>
        <v>15990623</v>
      </c>
      <c r="J32" s="514">
        <v>79161.5</v>
      </c>
      <c r="K32" s="329" t="s">
        <v>69</v>
      </c>
      <c r="L32" s="328">
        <v>6</v>
      </c>
      <c r="M32" s="529">
        <f t="shared" si="1"/>
        <v>96</v>
      </c>
      <c r="N32" s="529">
        <f t="shared" si="2"/>
        <v>192</v>
      </c>
      <c r="O32" s="8">
        <v>5</v>
      </c>
      <c r="P32" s="8"/>
      <c r="Q32" s="8">
        <v>5</v>
      </c>
      <c r="R32" s="8">
        <f t="shared" si="3"/>
        <v>202</v>
      </c>
    </row>
    <row r="33" spans="1:18" x14ac:dyDescent="0.25">
      <c r="A33" s="541">
        <v>8018318</v>
      </c>
      <c r="B33" s="541" t="s">
        <v>591</v>
      </c>
      <c r="C33" s="542">
        <v>1</v>
      </c>
      <c r="D33" s="541" t="s">
        <v>592</v>
      </c>
      <c r="E33" s="541">
        <v>5105060100</v>
      </c>
      <c r="F33" s="543">
        <v>77800</v>
      </c>
      <c r="G33" s="544">
        <v>79161.5</v>
      </c>
      <c r="H33" s="545">
        <f t="shared" si="0"/>
        <v>138</v>
      </c>
      <c r="I33" s="540">
        <f t="shared" si="4"/>
        <v>10924287</v>
      </c>
      <c r="J33" s="514">
        <v>79161.5</v>
      </c>
      <c r="K33" s="329" t="s">
        <v>543</v>
      </c>
      <c r="L33" s="328">
        <v>4</v>
      </c>
      <c r="M33" s="529">
        <f t="shared" si="1"/>
        <v>64</v>
      </c>
      <c r="N33" s="529">
        <f t="shared" si="2"/>
        <v>128</v>
      </c>
      <c r="O33" s="8">
        <v>5</v>
      </c>
      <c r="P33" s="8"/>
      <c r="Q33" s="8">
        <v>5</v>
      </c>
      <c r="R33" s="8">
        <f t="shared" si="3"/>
        <v>138</v>
      </c>
    </row>
    <row r="34" spans="1:18" x14ac:dyDescent="0.25">
      <c r="A34" s="541">
        <v>8018320</v>
      </c>
      <c r="B34" s="541" t="s">
        <v>591</v>
      </c>
      <c r="C34" s="542">
        <v>1</v>
      </c>
      <c r="D34" s="541" t="s">
        <v>592</v>
      </c>
      <c r="E34" s="541">
        <v>5105060100</v>
      </c>
      <c r="F34" s="543">
        <v>60800</v>
      </c>
      <c r="G34" s="544">
        <v>61864.000000000007</v>
      </c>
      <c r="H34" s="545">
        <f t="shared" si="0"/>
        <v>298</v>
      </c>
      <c r="I34" s="540">
        <f t="shared" si="4"/>
        <v>18435472.000000004</v>
      </c>
      <c r="J34" s="514">
        <v>61864</v>
      </c>
      <c r="K34" s="329" t="s">
        <v>270</v>
      </c>
      <c r="L34" s="328">
        <v>9</v>
      </c>
      <c r="M34" s="529">
        <f t="shared" si="1"/>
        <v>144</v>
      </c>
      <c r="N34" s="529">
        <f t="shared" si="2"/>
        <v>288</v>
      </c>
      <c r="O34" s="8">
        <v>5</v>
      </c>
      <c r="P34" s="8"/>
      <c r="Q34" s="8">
        <v>5</v>
      </c>
      <c r="R34" s="8">
        <f t="shared" si="3"/>
        <v>298</v>
      </c>
    </row>
    <row r="35" spans="1:18" x14ac:dyDescent="0.25">
      <c r="A35" s="541">
        <v>8018349</v>
      </c>
      <c r="B35" s="541" t="s">
        <v>591</v>
      </c>
      <c r="C35" s="542">
        <v>1</v>
      </c>
      <c r="D35" s="541" t="s">
        <v>592</v>
      </c>
      <c r="E35" s="541">
        <v>5105060100</v>
      </c>
      <c r="F35" s="543">
        <v>60800</v>
      </c>
      <c r="G35" s="544">
        <v>61864.000000000007</v>
      </c>
      <c r="H35" s="545">
        <f t="shared" si="0"/>
        <v>202</v>
      </c>
      <c r="I35" s="540">
        <f t="shared" si="4"/>
        <v>12496528.000000002</v>
      </c>
      <c r="J35" s="514">
        <v>61864</v>
      </c>
      <c r="K35" s="329" t="s">
        <v>121</v>
      </c>
      <c r="L35" s="328">
        <v>6</v>
      </c>
      <c r="M35" s="529">
        <f t="shared" si="1"/>
        <v>96</v>
      </c>
      <c r="N35" s="529">
        <f t="shared" si="2"/>
        <v>192</v>
      </c>
      <c r="O35" s="8">
        <v>5</v>
      </c>
      <c r="P35" s="8"/>
      <c r="Q35" s="8">
        <v>5</v>
      </c>
      <c r="R35" s="8">
        <f t="shared" si="3"/>
        <v>202</v>
      </c>
    </row>
    <row r="36" spans="1:18" x14ac:dyDescent="0.25">
      <c r="A36" s="541">
        <v>8018674</v>
      </c>
      <c r="B36" s="541" t="s">
        <v>591</v>
      </c>
      <c r="C36" s="542">
        <v>1</v>
      </c>
      <c r="D36" s="541" t="s">
        <v>592</v>
      </c>
      <c r="E36" s="541">
        <v>5105060100</v>
      </c>
      <c r="F36" s="543">
        <v>77800</v>
      </c>
      <c r="G36" s="544">
        <v>79161.5</v>
      </c>
      <c r="H36" s="545">
        <f t="shared" si="0"/>
        <v>202</v>
      </c>
      <c r="I36" s="540">
        <f t="shared" si="4"/>
        <v>15990623</v>
      </c>
      <c r="J36" s="514">
        <v>79161.5</v>
      </c>
      <c r="K36" s="329" t="s">
        <v>132</v>
      </c>
      <c r="L36" s="328">
        <v>6</v>
      </c>
      <c r="M36" s="529">
        <f t="shared" si="1"/>
        <v>96</v>
      </c>
      <c r="N36" s="529">
        <f t="shared" si="2"/>
        <v>192</v>
      </c>
      <c r="O36" s="8">
        <v>5</v>
      </c>
      <c r="P36" s="8"/>
      <c r="Q36" s="8">
        <v>5</v>
      </c>
      <c r="R36" s="8">
        <f t="shared" si="3"/>
        <v>202</v>
      </c>
    </row>
    <row r="37" spans="1:18" x14ac:dyDescent="0.25">
      <c r="A37" s="541">
        <v>8018675</v>
      </c>
      <c r="B37" s="541" t="s">
        <v>591</v>
      </c>
      <c r="C37" s="542">
        <v>1</v>
      </c>
      <c r="D37" s="541" t="s">
        <v>592</v>
      </c>
      <c r="E37" s="541">
        <v>5105060100</v>
      </c>
      <c r="F37" s="543">
        <v>60800</v>
      </c>
      <c r="G37" s="544">
        <v>61864.000000000007</v>
      </c>
      <c r="H37" s="545">
        <f t="shared" si="0"/>
        <v>138</v>
      </c>
      <c r="I37" s="540">
        <f t="shared" si="4"/>
        <v>8537232.0000000019</v>
      </c>
      <c r="J37" s="514">
        <v>61864</v>
      </c>
      <c r="K37" s="329" t="s">
        <v>103</v>
      </c>
      <c r="L37" s="328">
        <v>4</v>
      </c>
      <c r="M37" s="529">
        <f t="shared" si="1"/>
        <v>64</v>
      </c>
      <c r="N37" s="529">
        <f t="shared" si="2"/>
        <v>128</v>
      </c>
      <c r="O37" s="8">
        <v>5</v>
      </c>
      <c r="P37" s="8"/>
      <c r="Q37" s="8">
        <v>5</v>
      </c>
      <c r="R37" s="8">
        <f t="shared" si="3"/>
        <v>138</v>
      </c>
    </row>
    <row r="38" spans="1:18" x14ac:dyDescent="0.25">
      <c r="A38" s="541">
        <v>8018947</v>
      </c>
      <c r="B38" s="541" t="s">
        <v>591</v>
      </c>
      <c r="C38" s="542">
        <v>1</v>
      </c>
      <c r="D38" s="541" t="s">
        <v>592</v>
      </c>
      <c r="E38" s="541">
        <v>5105060100</v>
      </c>
      <c r="F38" s="543">
        <v>60800</v>
      </c>
      <c r="G38" s="544">
        <v>61864.000000000007</v>
      </c>
      <c r="H38" s="545">
        <f t="shared" si="0"/>
        <v>266</v>
      </c>
      <c r="I38" s="540">
        <f t="shared" si="4"/>
        <v>16455824.000000002</v>
      </c>
      <c r="J38" s="514">
        <v>61864</v>
      </c>
      <c r="K38" s="329" t="s">
        <v>372</v>
      </c>
      <c r="L38" s="328">
        <v>4</v>
      </c>
      <c r="M38" s="529">
        <f t="shared" si="1"/>
        <v>64</v>
      </c>
      <c r="N38" s="529">
        <f t="shared" si="2"/>
        <v>128</v>
      </c>
      <c r="O38" s="8">
        <v>5</v>
      </c>
      <c r="P38" s="8">
        <f>(4*16)*2</f>
        <v>128</v>
      </c>
      <c r="Q38" s="8">
        <v>5</v>
      </c>
      <c r="R38" s="8">
        <f t="shared" si="3"/>
        <v>266</v>
      </c>
    </row>
    <row r="39" spans="1:18" x14ac:dyDescent="0.25">
      <c r="A39" s="541">
        <v>8019299</v>
      </c>
      <c r="B39" s="541" t="s">
        <v>591</v>
      </c>
      <c r="C39" s="542">
        <v>1</v>
      </c>
      <c r="D39" s="541" t="s">
        <v>592</v>
      </c>
      <c r="E39" s="541">
        <v>5105060100</v>
      </c>
      <c r="F39" s="543">
        <v>96800</v>
      </c>
      <c r="G39" s="544">
        <v>98494</v>
      </c>
      <c r="H39" s="545">
        <f t="shared" si="0"/>
        <v>74</v>
      </c>
      <c r="I39" s="540">
        <f t="shared" si="4"/>
        <v>7288556</v>
      </c>
      <c r="J39" s="514">
        <v>98494</v>
      </c>
      <c r="K39" s="329" t="s">
        <v>380</v>
      </c>
      <c r="L39" s="328">
        <v>2</v>
      </c>
      <c r="M39" s="529">
        <f t="shared" si="1"/>
        <v>32</v>
      </c>
      <c r="N39" s="529">
        <f t="shared" si="2"/>
        <v>64</v>
      </c>
      <c r="O39" s="8">
        <v>5</v>
      </c>
      <c r="P39" s="8"/>
      <c r="Q39" s="8">
        <v>5</v>
      </c>
      <c r="R39" s="8">
        <f t="shared" si="3"/>
        <v>74</v>
      </c>
    </row>
    <row r="40" spans="1:18" x14ac:dyDescent="0.25">
      <c r="A40" s="541">
        <v>8019582</v>
      </c>
      <c r="B40" s="541" t="s">
        <v>591</v>
      </c>
      <c r="C40" s="542">
        <v>1</v>
      </c>
      <c r="D40" s="541" t="s">
        <v>592</v>
      </c>
      <c r="E40" s="541">
        <v>5105060100</v>
      </c>
      <c r="F40" s="543">
        <v>77800</v>
      </c>
      <c r="G40" s="544">
        <v>79161.5</v>
      </c>
      <c r="H40" s="545">
        <f t="shared" si="0"/>
        <v>74</v>
      </c>
      <c r="I40" s="540">
        <f t="shared" si="4"/>
        <v>5857951</v>
      </c>
      <c r="J40" s="514">
        <v>79161.5</v>
      </c>
      <c r="K40" s="329" t="s">
        <v>451</v>
      </c>
      <c r="L40" s="328">
        <v>2</v>
      </c>
      <c r="M40" s="529">
        <f t="shared" si="1"/>
        <v>32</v>
      </c>
      <c r="N40" s="529">
        <f t="shared" si="2"/>
        <v>64</v>
      </c>
      <c r="O40" s="8">
        <v>5</v>
      </c>
      <c r="P40" s="8"/>
      <c r="Q40" s="8">
        <v>5</v>
      </c>
      <c r="R40" s="8">
        <f t="shared" si="3"/>
        <v>74</v>
      </c>
    </row>
    <row r="41" spans="1:18" x14ac:dyDescent="0.25">
      <c r="A41" s="541">
        <v>8019583</v>
      </c>
      <c r="B41" s="541" t="s">
        <v>591</v>
      </c>
      <c r="C41" s="542">
        <v>1</v>
      </c>
      <c r="D41" s="541" t="s">
        <v>592</v>
      </c>
      <c r="E41" s="541">
        <v>5105060100</v>
      </c>
      <c r="F41" s="543">
        <v>77800</v>
      </c>
      <c r="G41" s="544">
        <v>79161.5</v>
      </c>
      <c r="H41" s="545">
        <f t="shared" si="0"/>
        <v>138</v>
      </c>
      <c r="I41" s="540">
        <f t="shared" si="4"/>
        <v>10924287</v>
      </c>
      <c r="J41" s="514">
        <v>79161.5</v>
      </c>
      <c r="K41" s="329" t="s">
        <v>74</v>
      </c>
      <c r="L41" s="328">
        <v>4</v>
      </c>
      <c r="M41" s="529">
        <f t="shared" si="1"/>
        <v>64</v>
      </c>
      <c r="N41" s="529">
        <f t="shared" si="2"/>
        <v>128</v>
      </c>
      <c r="O41" s="8">
        <v>5</v>
      </c>
      <c r="P41" s="8"/>
      <c r="Q41" s="8">
        <v>5</v>
      </c>
      <c r="R41" s="8">
        <f t="shared" si="3"/>
        <v>138</v>
      </c>
    </row>
    <row r="42" spans="1:18" x14ac:dyDescent="0.25">
      <c r="A42" s="541">
        <v>8019646</v>
      </c>
      <c r="B42" s="541" t="s">
        <v>591</v>
      </c>
      <c r="C42" s="542">
        <v>1</v>
      </c>
      <c r="D42" s="541" t="s">
        <v>592</v>
      </c>
      <c r="E42" s="541">
        <v>5105060100</v>
      </c>
      <c r="F42" s="543">
        <v>60800</v>
      </c>
      <c r="G42" s="544">
        <v>61864.000000000007</v>
      </c>
      <c r="H42" s="545">
        <f t="shared" si="0"/>
        <v>202</v>
      </c>
      <c r="I42" s="540">
        <f t="shared" si="4"/>
        <v>12496528.000000002</v>
      </c>
      <c r="J42" s="514">
        <v>61864</v>
      </c>
      <c r="K42" s="329" t="s">
        <v>324</v>
      </c>
      <c r="L42" s="328">
        <v>6</v>
      </c>
      <c r="M42" s="529">
        <f t="shared" si="1"/>
        <v>96</v>
      </c>
      <c r="N42" s="529">
        <f t="shared" si="2"/>
        <v>192</v>
      </c>
      <c r="O42" s="8">
        <v>5</v>
      </c>
      <c r="P42" s="8"/>
      <c r="Q42" s="8">
        <v>5</v>
      </c>
      <c r="R42" s="8">
        <f t="shared" si="3"/>
        <v>202</v>
      </c>
    </row>
    <row r="43" spans="1:18" x14ac:dyDescent="0.25">
      <c r="A43" s="541">
        <v>8019901</v>
      </c>
      <c r="B43" s="541" t="s">
        <v>591</v>
      </c>
      <c r="C43" s="542">
        <v>1</v>
      </c>
      <c r="D43" s="541" t="s">
        <v>592</v>
      </c>
      <c r="E43" s="541">
        <v>5105060100</v>
      </c>
      <c r="F43" s="543">
        <v>60800</v>
      </c>
      <c r="G43" s="544">
        <v>61864.000000000007</v>
      </c>
      <c r="H43" s="545">
        <f t="shared" si="0"/>
        <v>394</v>
      </c>
      <c r="I43" s="540">
        <f t="shared" si="4"/>
        <v>24374416.000000004</v>
      </c>
      <c r="J43" s="514">
        <v>61864</v>
      </c>
      <c r="K43" s="329" t="s">
        <v>413</v>
      </c>
      <c r="L43" s="328">
        <v>12</v>
      </c>
      <c r="M43" s="529">
        <f t="shared" si="1"/>
        <v>192</v>
      </c>
      <c r="N43" s="529">
        <f t="shared" si="2"/>
        <v>384</v>
      </c>
      <c r="O43" s="8">
        <v>5</v>
      </c>
      <c r="P43" s="8"/>
      <c r="Q43" s="8">
        <v>5</v>
      </c>
      <c r="R43" s="8">
        <f t="shared" si="3"/>
        <v>394</v>
      </c>
    </row>
    <row r="44" spans="1:18" x14ac:dyDescent="0.25">
      <c r="A44" s="541">
        <v>8020428</v>
      </c>
      <c r="B44" s="541" t="s">
        <v>591</v>
      </c>
      <c r="C44" s="542">
        <v>1</v>
      </c>
      <c r="D44" s="541" t="s">
        <v>592</v>
      </c>
      <c r="E44" s="541">
        <v>5105060100</v>
      </c>
      <c r="F44" s="543">
        <v>60800</v>
      </c>
      <c r="G44" s="544">
        <v>61864.000000000007</v>
      </c>
      <c r="H44" s="545">
        <f t="shared" si="0"/>
        <v>202</v>
      </c>
      <c r="I44" s="540">
        <f t="shared" si="4"/>
        <v>12496528.000000002</v>
      </c>
      <c r="J44" s="514">
        <v>61864</v>
      </c>
      <c r="K44" s="329" t="s">
        <v>117</v>
      </c>
      <c r="L44" s="328">
        <v>6</v>
      </c>
      <c r="M44" s="529">
        <f t="shared" si="1"/>
        <v>96</v>
      </c>
      <c r="N44" s="529">
        <f t="shared" si="2"/>
        <v>192</v>
      </c>
      <c r="O44" s="8">
        <v>5</v>
      </c>
      <c r="P44" s="8"/>
      <c r="Q44" s="8">
        <v>5</v>
      </c>
      <c r="R44" s="8">
        <f t="shared" si="3"/>
        <v>202</v>
      </c>
    </row>
    <row r="45" spans="1:18" x14ac:dyDescent="0.25">
      <c r="A45" s="541">
        <v>8020429</v>
      </c>
      <c r="B45" s="541" t="s">
        <v>591</v>
      </c>
      <c r="C45" s="542">
        <v>1</v>
      </c>
      <c r="D45" s="541" t="s">
        <v>592</v>
      </c>
      <c r="E45" s="541">
        <v>5105060100</v>
      </c>
      <c r="F45" s="543">
        <v>60800</v>
      </c>
      <c r="G45" s="544">
        <v>61864.000000000007</v>
      </c>
      <c r="H45" s="545">
        <f t="shared" si="0"/>
        <v>330</v>
      </c>
      <c r="I45" s="540">
        <f t="shared" si="4"/>
        <v>20415120.000000004</v>
      </c>
      <c r="J45" s="514">
        <v>61864</v>
      </c>
      <c r="K45" s="329" t="s">
        <v>542</v>
      </c>
      <c r="L45" s="328">
        <v>10</v>
      </c>
      <c r="M45" s="529">
        <f t="shared" si="1"/>
        <v>160</v>
      </c>
      <c r="N45" s="529">
        <f t="shared" si="2"/>
        <v>320</v>
      </c>
      <c r="O45" s="8">
        <v>5</v>
      </c>
      <c r="P45" s="8"/>
      <c r="Q45" s="8">
        <v>5</v>
      </c>
      <c r="R45" s="8">
        <f t="shared" si="3"/>
        <v>330</v>
      </c>
    </row>
    <row r="46" spans="1:18" x14ac:dyDescent="0.25">
      <c r="A46" s="541">
        <v>8020654</v>
      </c>
      <c r="B46" s="541" t="s">
        <v>591</v>
      </c>
      <c r="C46" s="542">
        <v>1</v>
      </c>
      <c r="D46" s="541" t="s">
        <v>592</v>
      </c>
      <c r="E46" s="541">
        <v>5105060100</v>
      </c>
      <c r="F46" s="543">
        <v>60800</v>
      </c>
      <c r="G46" s="544">
        <v>61864.000000000007</v>
      </c>
      <c r="H46" s="545">
        <f t="shared" si="0"/>
        <v>106</v>
      </c>
      <c r="I46" s="540">
        <f t="shared" si="4"/>
        <v>6557584.0000000009</v>
      </c>
      <c r="J46" s="514">
        <v>61864</v>
      </c>
      <c r="K46" s="329" t="s">
        <v>316</v>
      </c>
      <c r="L46" s="328">
        <v>3</v>
      </c>
      <c r="M46" s="529">
        <f t="shared" si="1"/>
        <v>48</v>
      </c>
      <c r="N46" s="529">
        <f t="shared" si="2"/>
        <v>96</v>
      </c>
      <c r="O46" s="8">
        <v>5</v>
      </c>
      <c r="P46" s="8"/>
      <c r="Q46" s="8">
        <v>5</v>
      </c>
      <c r="R46" s="8">
        <f t="shared" si="3"/>
        <v>106</v>
      </c>
    </row>
    <row r="47" spans="1:18" x14ac:dyDescent="0.25">
      <c r="A47" s="541">
        <v>8020660</v>
      </c>
      <c r="B47" s="541" t="s">
        <v>591</v>
      </c>
      <c r="C47" s="542">
        <v>1</v>
      </c>
      <c r="D47" s="541" t="s">
        <v>592</v>
      </c>
      <c r="E47" s="541">
        <v>5105060100</v>
      </c>
      <c r="F47" s="543">
        <v>96800</v>
      </c>
      <c r="G47" s="544">
        <v>98494</v>
      </c>
      <c r="H47" s="545">
        <f t="shared" si="0"/>
        <v>266</v>
      </c>
      <c r="I47" s="540">
        <f t="shared" si="4"/>
        <v>26199404</v>
      </c>
      <c r="J47" s="514">
        <v>98494</v>
      </c>
      <c r="K47" s="329" t="s">
        <v>57</v>
      </c>
      <c r="L47" s="328">
        <v>8</v>
      </c>
      <c r="M47" s="529">
        <f t="shared" si="1"/>
        <v>128</v>
      </c>
      <c r="N47" s="529">
        <f t="shared" si="2"/>
        <v>256</v>
      </c>
      <c r="O47" s="8">
        <v>5</v>
      </c>
      <c r="P47" s="8"/>
      <c r="Q47" s="8">
        <v>5</v>
      </c>
      <c r="R47" s="8">
        <f t="shared" si="3"/>
        <v>266</v>
      </c>
    </row>
    <row r="48" spans="1:18" x14ac:dyDescent="0.25">
      <c r="A48" s="541">
        <v>8020828</v>
      </c>
      <c r="B48" s="541" t="s">
        <v>591</v>
      </c>
      <c r="C48" s="542">
        <v>1</v>
      </c>
      <c r="D48" s="541" t="s">
        <v>592</v>
      </c>
      <c r="E48" s="541">
        <v>5105060100</v>
      </c>
      <c r="F48" s="543">
        <v>77800</v>
      </c>
      <c r="G48" s="544">
        <v>79161.5</v>
      </c>
      <c r="H48" s="545">
        <f t="shared" si="0"/>
        <v>138</v>
      </c>
      <c r="I48" s="540">
        <f t="shared" si="4"/>
        <v>10924287</v>
      </c>
      <c r="J48" s="514">
        <v>79161.5</v>
      </c>
      <c r="K48" s="329" t="s">
        <v>176</v>
      </c>
      <c r="L48" s="328">
        <v>4</v>
      </c>
      <c r="M48" s="529">
        <f t="shared" si="1"/>
        <v>64</v>
      </c>
      <c r="N48" s="529">
        <f t="shared" si="2"/>
        <v>128</v>
      </c>
      <c r="O48" s="8">
        <v>5</v>
      </c>
      <c r="P48" s="8"/>
      <c r="Q48" s="8">
        <v>5</v>
      </c>
      <c r="R48" s="8">
        <f t="shared" si="3"/>
        <v>138</v>
      </c>
    </row>
    <row r="49" spans="1:18" x14ac:dyDescent="0.25">
      <c r="A49" s="541">
        <v>8020838</v>
      </c>
      <c r="B49" s="541" t="s">
        <v>591</v>
      </c>
      <c r="C49" s="542">
        <v>1</v>
      </c>
      <c r="D49" s="541" t="s">
        <v>592</v>
      </c>
      <c r="E49" s="541">
        <v>5105060100</v>
      </c>
      <c r="F49" s="543">
        <v>60800</v>
      </c>
      <c r="G49" s="544">
        <v>61864.000000000007</v>
      </c>
      <c r="H49" s="545">
        <f t="shared" si="0"/>
        <v>74</v>
      </c>
      <c r="I49" s="540">
        <f t="shared" si="4"/>
        <v>4577936.0000000009</v>
      </c>
      <c r="J49" s="514">
        <v>61864</v>
      </c>
      <c r="K49" s="329" t="s">
        <v>369</v>
      </c>
      <c r="L49" s="328">
        <v>2</v>
      </c>
      <c r="M49" s="529">
        <f t="shared" si="1"/>
        <v>32</v>
      </c>
      <c r="N49" s="529">
        <f t="shared" si="2"/>
        <v>64</v>
      </c>
      <c r="O49" s="8">
        <v>5</v>
      </c>
      <c r="P49" s="8"/>
      <c r="Q49" s="8">
        <v>5</v>
      </c>
      <c r="R49" s="8">
        <f t="shared" si="3"/>
        <v>74</v>
      </c>
    </row>
    <row r="50" spans="1:18" x14ac:dyDescent="0.25">
      <c r="A50" s="541">
        <v>8020932</v>
      </c>
      <c r="B50" s="541" t="s">
        <v>593</v>
      </c>
      <c r="C50" s="542">
        <v>1</v>
      </c>
      <c r="D50" s="541" t="s">
        <v>592</v>
      </c>
      <c r="E50" s="541">
        <v>5105060100</v>
      </c>
      <c r="F50" s="543">
        <v>44200</v>
      </c>
      <c r="G50" s="544">
        <v>44973.5</v>
      </c>
      <c r="H50" s="545">
        <f t="shared" si="0"/>
        <v>330</v>
      </c>
      <c r="I50" s="540">
        <f t="shared" si="4"/>
        <v>14841255</v>
      </c>
      <c r="J50" s="514">
        <v>44973.5</v>
      </c>
      <c r="K50" s="329" t="s">
        <v>544</v>
      </c>
      <c r="L50" s="328">
        <v>10</v>
      </c>
      <c r="M50" s="529">
        <f t="shared" si="1"/>
        <v>160</v>
      </c>
      <c r="N50" s="529">
        <f t="shared" si="2"/>
        <v>320</v>
      </c>
      <c r="O50" s="8">
        <v>5</v>
      </c>
      <c r="P50" s="8"/>
      <c r="Q50" s="8">
        <v>5</v>
      </c>
      <c r="R50" s="8">
        <f t="shared" si="3"/>
        <v>330</v>
      </c>
    </row>
  </sheetData>
  <pageMargins left="0.7" right="0.7" top="0.75" bottom="0.75" header="0.3" footer="0.3"/>
  <pageSetup orientation="portrait" r:id="rId1"/>
  <ignoredErrors>
    <ignoredError sqref="H3:H50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3"/>
  <dimension ref="A1:P198"/>
  <sheetViews>
    <sheetView zoomScaleNormal="100" workbookViewId="0">
      <selection activeCell="D5" sqref="D5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11" style="229"/>
    <col min="12" max="12" width="22.28515625" style="229" customWidth="1"/>
    <col min="13" max="13" width="5.7109375" style="1" bestFit="1" customWidth="1"/>
    <col min="14" max="16384" width="11" style="1"/>
  </cols>
  <sheetData>
    <row r="1" spans="1:12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2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2" ht="18.75" x14ac:dyDescent="0.3">
      <c r="A3" s="1101" t="s">
        <v>416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2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2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27" t="s">
        <v>417</v>
      </c>
      <c r="L5" s="499" t="s">
        <v>418</v>
      </c>
    </row>
    <row r="6" spans="1:12" ht="32.25" customHeight="1" x14ac:dyDescent="0.2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/>
      <c r="I6" s="368" t="s">
        <v>198</v>
      </c>
      <c r="J6" s="124"/>
      <c r="K6" s="369">
        <v>25</v>
      </c>
    </row>
    <row r="7" spans="1:12" ht="32.25" customHeight="1" x14ac:dyDescent="0.25">
      <c r="A7" s="8" t="s">
        <v>419</v>
      </c>
      <c r="B7" s="7" t="s">
        <v>21</v>
      </c>
      <c r="C7" s="8" t="s">
        <v>16</v>
      </c>
      <c r="D7" s="8" t="s">
        <v>22</v>
      </c>
      <c r="E7" s="9"/>
      <c r="F7" s="9" t="s">
        <v>198</v>
      </c>
      <c r="G7" s="9"/>
      <c r="H7" s="9" t="s">
        <v>198</v>
      </c>
      <c r="I7" s="9"/>
      <c r="J7" s="36"/>
      <c r="K7" s="242">
        <v>25</v>
      </c>
    </row>
    <row r="8" spans="1:12" ht="32.25" customHeight="1" x14ac:dyDescent="0.25">
      <c r="A8" s="8" t="s">
        <v>419</v>
      </c>
      <c r="B8" s="8" t="s">
        <v>49</v>
      </c>
      <c r="C8" s="8" t="s">
        <v>16</v>
      </c>
      <c r="D8" s="8" t="s">
        <v>17</v>
      </c>
      <c r="E8" s="9" t="s">
        <v>198</v>
      </c>
      <c r="F8" s="9"/>
      <c r="G8" s="9"/>
      <c r="H8" s="9" t="s">
        <v>198</v>
      </c>
      <c r="I8" s="9"/>
      <c r="J8" s="36"/>
      <c r="K8" s="242">
        <v>25</v>
      </c>
    </row>
    <row r="9" spans="1:12" ht="32.25" customHeight="1" x14ac:dyDescent="0.25">
      <c r="A9" s="8" t="s">
        <v>419</v>
      </c>
      <c r="B9" s="8" t="s">
        <v>420</v>
      </c>
      <c r="C9" s="8" t="s">
        <v>16</v>
      </c>
      <c r="D9" s="8" t="s">
        <v>17</v>
      </c>
      <c r="E9" s="9"/>
      <c r="F9" s="9"/>
      <c r="G9" s="9" t="s">
        <v>198</v>
      </c>
      <c r="H9" s="9"/>
      <c r="I9" s="9" t="s">
        <v>198</v>
      </c>
      <c r="J9" s="36"/>
      <c r="K9" s="148">
        <v>25</v>
      </c>
      <c r="L9" s="494"/>
    </row>
    <row r="10" spans="1:12" ht="32.25" customHeight="1" x14ac:dyDescent="0.25">
      <c r="A10" s="8" t="s">
        <v>421</v>
      </c>
      <c r="B10" s="8" t="s">
        <v>15</v>
      </c>
      <c r="C10" s="8" t="s">
        <v>422</v>
      </c>
      <c r="D10" s="8" t="s">
        <v>179</v>
      </c>
      <c r="E10" s="486" t="s">
        <v>433</v>
      </c>
      <c r="F10" s="9"/>
      <c r="G10" s="9"/>
      <c r="H10" s="507"/>
      <c r="I10" s="9" t="s">
        <v>112</v>
      </c>
      <c r="J10" s="36"/>
      <c r="K10" s="148">
        <v>25</v>
      </c>
      <c r="L10" s="494"/>
    </row>
    <row r="11" spans="1:12" ht="32.25" customHeight="1" x14ac:dyDescent="0.25">
      <c r="A11" s="248" t="s">
        <v>421</v>
      </c>
      <c r="B11" s="248" t="s">
        <v>21</v>
      </c>
      <c r="C11" s="248" t="s">
        <v>422</v>
      </c>
      <c r="D11" s="248" t="s">
        <v>179</v>
      </c>
      <c r="E11" s="507" t="s">
        <v>280</v>
      </c>
      <c r="F11" s="507"/>
      <c r="G11" s="507" t="s">
        <v>280</v>
      </c>
      <c r="H11" s="507"/>
      <c r="I11" s="507"/>
      <c r="J11" s="508"/>
      <c r="K11" s="370">
        <v>25</v>
      </c>
      <c r="L11" s="500"/>
    </row>
    <row r="12" spans="1:12" ht="32.25" customHeight="1" x14ac:dyDescent="0.25">
      <c r="A12" s="8" t="s">
        <v>421</v>
      </c>
      <c r="B12" s="8" t="s">
        <v>49</v>
      </c>
      <c r="C12" s="8" t="s">
        <v>422</v>
      </c>
      <c r="D12" s="8" t="s">
        <v>179</v>
      </c>
      <c r="E12" s="9"/>
      <c r="F12" s="9" t="s">
        <v>198</v>
      </c>
      <c r="G12" s="9"/>
      <c r="H12" s="9"/>
      <c r="I12" s="9" t="s">
        <v>198</v>
      </c>
      <c r="J12" s="36"/>
      <c r="K12" s="148">
        <v>25</v>
      </c>
      <c r="L12" s="494"/>
    </row>
    <row r="13" spans="1:12" ht="32.25" customHeight="1" x14ac:dyDescent="0.25">
      <c r="A13" s="8" t="s">
        <v>421</v>
      </c>
      <c r="B13" s="8" t="s">
        <v>420</v>
      </c>
      <c r="C13" s="8" t="s">
        <v>422</v>
      </c>
      <c r="D13" s="8" t="s">
        <v>179</v>
      </c>
      <c r="E13" s="9" t="s">
        <v>205</v>
      </c>
      <c r="F13" s="9"/>
      <c r="G13" s="9"/>
      <c r="H13" s="9" t="s">
        <v>120</v>
      </c>
      <c r="I13" s="9"/>
      <c r="J13" s="36"/>
      <c r="K13" s="148">
        <v>25</v>
      </c>
      <c r="L13" s="494"/>
    </row>
    <row r="14" spans="1:12" ht="32.25" customHeight="1" x14ac:dyDescent="0.25">
      <c r="A14" s="8" t="s">
        <v>423</v>
      </c>
      <c r="B14" s="7" t="s">
        <v>15</v>
      </c>
      <c r="C14" s="8" t="s">
        <v>31</v>
      </c>
      <c r="D14" s="8" t="s">
        <v>32</v>
      </c>
      <c r="E14" s="9"/>
      <c r="F14" s="9" t="s">
        <v>120</v>
      </c>
      <c r="G14" s="9"/>
      <c r="H14" s="9"/>
      <c r="I14" s="9"/>
      <c r="J14" s="36"/>
      <c r="K14" s="148">
        <v>30</v>
      </c>
      <c r="L14" s="494"/>
    </row>
    <row r="15" spans="1:12" ht="32.25" customHeight="1" x14ac:dyDescent="0.25">
      <c r="A15" s="8" t="s">
        <v>423</v>
      </c>
      <c r="B15" s="7" t="s">
        <v>21</v>
      </c>
      <c r="C15" s="8" t="s">
        <v>31</v>
      </c>
      <c r="D15" s="8" t="s">
        <v>32</v>
      </c>
      <c r="E15" s="9"/>
      <c r="F15" s="9"/>
      <c r="G15" s="9"/>
      <c r="H15" s="38"/>
      <c r="I15" s="9" t="s">
        <v>198</v>
      </c>
      <c r="J15" s="36"/>
      <c r="K15" s="148">
        <v>30</v>
      </c>
      <c r="L15" s="494"/>
    </row>
    <row r="16" spans="1:12" ht="32.25" customHeight="1" x14ac:dyDescent="0.25">
      <c r="A16" s="8" t="s">
        <v>423</v>
      </c>
      <c r="B16" s="8" t="s">
        <v>49</v>
      </c>
      <c r="C16" s="8" t="s">
        <v>31</v>
      </c>
      <c r="D16" s="8" t="s">
        <v>32</v>
      </c>
      <c r="E16" s="9"/>
      <c r="F16" s="9"/>
      <c r="G16" s="9"/>
      <c r="H16" s="38"/>
      <c r="I16" s="9" t="s">
        <v>205</v>
      </c>
      <c r="J16" s="36"/>
      <c r="K16" s="148">
        <v>30</v>
      </c>
      <c r="L16" s="494"/>
    </row>
    <row r="17" spans="1:14" ht="32.25" customHeight="1" x14ac:dyDescent="0.25">
      <c r="A17" s="247" t="s">
        <v>424</v>
      </c>
      <c r="B17" s="248" t="s">
        <v>15</v>
      </c>
      <c r="C17" s="575" t="s">
        <v>38</v>
      </c>
      <c r="D17" s="575" t="s">
        <v>425</v>
      </c>
      <c r="E17" s="507"/>
      <c r="F17" s="507"/>
      <c r="G17" s="507"/>
      <c r="H17" s="592" t="s">
        <v>198</v>
      </c>
      <c r="I17" s="507"/>
      <c r="J17" s="508"/>
      <c r="K17" s="370">
        <v>25</v>
      </c>
      <c r="L17" s="500"/>
    </row>
    <row r="18" spans="1:14" ht="31.5" customHeight="1" x14ac:dyDescent="0.25">
      <c r="A18" s="114" t="s">
        <v>424</v>
      </c>
      <c r="B18" s="7" t="s">
        <v>21</v>
      </c>
      <c r="C18" s="576" t="s">
        <v>38</v>
      </c>
      <c r="D18" s="576" t="s">
        <v>425</v>
      </c>
      <c r="E18" s="9"/>
      <c r="F18" s="9"/>
      <c r="G18" s="486" t="s">
        <v>205</v>
      </c>
      <c r="H18" s="38"/>
      <c r="I18" s="9"/>
      <c r="J18" s="36"/>
      <c r="K18" s="148">
        <v>25</v>
      </c>
      <c r="L18" s="494"/>
    </row>
    <row r="19" spans="1:14" ht="31.5" customHeight="1" x14ac:dyDescent="0.25">
      <c r="A19" s="114" t="s">
        <v>424</v>
      </c>
      <c r="B19" s="8" t="s">
        <v>49</v>
      </c>
      <c r="C19" s="8" t="s">
        <v>38</v>
      </c>
      <c r="D19" s="33" t="s">
        <v>111</v>
      </c>
      <c r="E19" s="9"/>
      <c r="F19" s="9"/>
      <c r="G19" s="486" t="s">
        <v>198</v>
      </c>
      <c r="H19" s="38"/>
      <c r="I19" s="9"/>
      <c r="J19" s="36"/>
      <c r="K19" s="148">
        <v>25</v>
      </c>
      <c r="L19" s="494"/>
    </row>
    <row r="20" spans="1:14" ht="31.5" customHeight="1" x14ac:dyDescent="0.25">
      <c r="A20" s="114" t="s">
        <v>424</v>
      </c>
      <c r="B20" s="8" t="s">
        <v>420</v>
      </c>
      <c r="C20" s="8" t="s">
        <v>38</v>
      </c>
      <c r="D20" s="33" t="s">
        <v>111</v>
      </c>
      <c r="E20" s="9"/>
      <c r="F20" s="9"/>
      <c r="G20" s="9"/>
      <c r="H20" s="38"/>
      <c r="I20" s="9" t="s">
        <v>120</v>
      </c>
      <c r="J20" s="36"/>
      <c r="K20" s="148">
        <v>25</v>
      </c>
      <c r="L20" s="494"/>
    </row>
    <row r="21" spans="1:14" ht="32.25" customHeight="1" x14ac:dyDescent="0.25">
      <c r="A21" s="114" t="s">
        <v>426</v>
      </c>
      <c r="B21" s="7" t="s">
        <v>15</v>
      </c>
      <c r="C21" s="8" t="s">
        <v>427</v>
      </c>
      <c r="D21" s="8" t="s">
        <v>57</v>
      </c>
      <c r="E21" s="9" t="s">
        <v>152</v>
      </c>
      <c r="F21" s="9"/>
      <c r="G21" s="9" t="s">
        <v>152</v>
      </c>
      <c r="H21" s="38"/>
      <c r="I21" s="9"/>
      <c r="J21" s="36"/>
      <c r="K21" s="148">
        <v>25</v>
      </c>
      <c r="L21" s="494"/>
    </row>
    <row r="22" spans="1:14" ht="32.25" customHeight="1" x14ac:dyDescent="0.25">
      <c r="A22" s="114" t="s">
        <v>426</v>
      </c>
      <c r="B22" s="7" t="s">
        <v>21</v>
      </c>
      <c r="C22" s="8" t="s">
        <v>427</v>
      </c>
      <c r="D22" s="8" t="s">
        <v>55</v>
      </c>
      <c r="E22" s="9"/>
      <c r="F22" s="9" t="s">
        <v>151</v>
      </c>
      <c r="G22" s="9"/>
      <c r="H22" s="38" t="s">
        <v>151</v>
      </c>
      <c r="I22" s="9"/>
      <c r="J22" s="36"/>
      <c r="K22" s="148">
        <v>25</v>
      </c>
      <c r="L22" s="494"/>
    </row>
    <row r="23" spans="1:14" ht="32.25" customHeight="1" x14ac:dyDescent="0.25">
      <c r="A23" s="114" t="s">
        <v>426</v>
      </c>
      <c r="B23" s="7" t="s">
        <v>49</v>
      </c>
      <c r="C23" s="8" t="s">
        <v>427</v>
      </c>
      <c r="D23" s="8" t="s">
        <v>53</v>
      </c>
      <c r="E23" s="9" t="s">
        <v>152</v>
      </c>
      <c r="F23" s="9"/>
      <c r="G23" s="9" t="s">
        <v>152</v>
      </c>
      <c r="H23" s="38"/>
      <c r="I23" s="9"/>
      <c r="J23" s="36"/>
      <c r="K23" s="148">
        <v>25</v>
      </c>
      <c r="L23" s="494"/>
    </row>
    <row r="24" spans="1:14" ht="32.25" customHeight="1" x14ac:dyDescent="0.25">
      <c r="A24" s="114" t="s">
        <v>426</v>
      </c>
      <c r="B24" s="8" t="s">
        <v>420</v>
      </c>
      <c r="C24" s="8" t="s">
        <v>427</v>
      </c>
      <c r="D24" s="8" t="s">
        <v>55</v>
      </c>
      <c r="E24" s="9" t="s">
        <v>151</v>
      </c>
      <c r="F24" s="9"/>
      <c r="G24" s="9" t="s">
        <v>151</v>
      </c>
      <c r="H24" s="38"/>
      <c r="I24" s="9"/>
      <c r="J24" s="36"/>
      <c r="K24" s="148">
        <v>25</v>
      </c>
      <c r="L24" s="494"/>
    </row>
    <row r="25" spans="1:14" ht="32.25" customHeight="1" x14ac:dyDescent="0.25">
      <c r="A25" s="114" t="s">
        <v>428</v>
      </c>
      <c r="B25" s="7" t="s">
        <v>15</v>
      </c>
      <c r="C25" s="8" t="s">
        <v>77</v>
      </c>
      <c r="D25" s="8" t="s">
        <v>429</v>
      </c>
      <c r="E25" s="9"/>
      <c r="F25" s="9"/>
      <c r="G25" s="593" t="s">
        <v>198</v>
      </c>
      <c r="H25" s="38"/>
      <c r="I25" s="9"/>
      <c r="J25" s="36"/>
      <c r="K25" s="148">
        <v>30</v>
      </c>
      <c r="L25" s="494"/>
    </row>
    <row r="26" spans="1:14" ht="32.25" customHeight="1" x14ac:dyDescent="0.25">
      <c r="A26" s="114" t="s">
        <v>428</v>
      </c>
      <c r="B26" s="8" t="s">
        <v>21</v>
      </c>
      <c r="C26" s="8" t="s">
        <v>77</v>
      </c>
      <c r="D26" s="8" t="s">
        <v>429</v>
      </c>
      <c r="E26" s="9" t="s">
        <v>198</v>
      </c>
      <c r="F26" s="9"/>
      <c r="G26" s="9"/>
      <c r="H26" s="38"/>
      <c r="I26" s="9"/>
      <c r="J26" s="36"/>
      <c r="K26" s="148">
        <v>30</v>
      </c>
      <c r="L26" s="494"/>
    </row>
    <row r="27" spans="1:14" ht="32.25" customHeight="1" x14ac:dyDescent="0.25">
      <c r="A27" s="114" t="s">
        <v>428</v>
      </c>
      <c r="B27" s="8" t="s">
        <v>49</v>
      </c>
      <c r="C27" s="427" t="s">
        <v>77</v>
      </c>
      <c r="D27" s="39" t="s">
        <v>594</v>
      </c>
      <c r="E27" s="9"/>
      <c r="F27" s="9" t="s">
        <v>120</v>
      </c>
      <c r="G27" s="9"/>
      <c r="H27" s="38"/>
      <c r="I27" s="9"/>
      <c r="J27" s="36"/>
      <c r="K27" s="148">
        <v>30</v>
      </c>
      <c r="L27" s="494"/>
    </row>
    <row r="28" spans="1:14" ht="32.25" customHeight="1" x14ac:dyDescent="0.25">
      <c r="A28" s="114" t="s">
        <v>431</v>
      </c>
      <c r="B28" s="7" t="s">
        <v>15</v>
      </c>
      <c r="C28" s="33" t="s">
        <v>60</v>
      </c>
      <c r="D28" s="8" t="s">
        <v>61</v>
      </c>
      <c r="E28" s="368"/>
      <c r="F28" s="368" t="s">
        <v>112</v>
      </c>
      <c r="G28" s="9"/>
      <c r="H28" s="38"/>
      <c r="I28" s="9"/>
      <c r="J28" s="36"/>
      <c r="K28" s="148">
        <v>30</v>
      </c>
      <c r="L28" s="494"/>
      <c r="M28" s="501" t="s">
        <v>432</v>
      </c>
      <c r="N28" s="494" t="s">
        <v>385</v>
      </c>
    </row>
    <row r="29" spans="1:14" ht="32.25" customHeight="1" x14ac:dyDescent="0.25">
      <c r="A29" s="114" t="s">
        <v>431</v>
      </c>
      <c r="B29" s="8" t="s">
        <v>21</v>
      </c>
      <c r="C29" s="33" t="s">
        <v>60</v>
      </c>
      <c r="D29" s="8" t="s">
        <v>61</v>
      </c>
      <c r="E29" s="9"/>
      <c r="F29" s="9"/>
      <c r="G29" s="9" t="s">
        <v>433</v>
      </c>
      <c r="H29" s="38"/>
      <c r="I29" s="9"/>
      <c r="J29" s="36"/>
      <c r="K29" s="148">
        <v>30</v>
      </c>
      <c r="L29" s="494"/>
      <c r="M29" s="501" t="s">
        <v>432</v>
      </c>
      <c r="N29" s="494" t="s">
        <v>386</v>
      </c>
    </row>
    <row r="30" spans="1:14" ht="32.25" customHeight="1" x14ac:dyDescent="0.25">
      <c r="A30" s="114" t="s">
        <v>431</v>
      </c>
      <c r="B30" s="8" t="s">
        <v>49</v>
      </c>
      <c r="C30" s="33" t="s">
        <v>60</v>
      </c>
      <c r="D30" s="8" t="s">
        <v>61</v>
      </c>
      <c r="E30" s="9"/>
      <c r="F30" s="9"/>
      <c r="G30" s="9"/>
      <c r="H30" s="38" t="s">
        <v>120</v>
      </c>
      <c r="I30" s="9"/>
      <c r="J30" s="36"/>
      <c r="K30" s="148">
        <v>30</v>
      </c>
      <c r="L30" s="503" t="s">
        <v>434</v>
      </c>
      <c r="M30" s="501" t="s">
        <v>432</v>
      </c>
      <c r="N30" s="494" t="s">
        <v>387</v>
      </c>
    </row>
    <row r="31" spans="1:14" ht="32.25" customHeight="1" thickBot="1" x14ac:dyDescent="0.35">
      <c r="A31" s="2"/>
      <c r="B31" s="2"/>
      <c r="C31" s="3" t="s">
        <v>65</v>
      </c>
      <c r="D31" s="3"/>
      <c r="E31" s="11"/>
      <c r="F31" s="11"/>
      <c r="G31" s="11"/>
      <c r="H31" s="11"/>
      <c r="I31" s="11"/>
    </row>
    <row r="32" spans="1:14" ht="30.75" customHeight="1" thickBot="1" x14ac:dyDescent="0.3">
      <c r="A32" s="322" t="s">
        <v>4</v>
      </c>
      <c r="B32" s="323" t="s">
        <v>5</v>
      </c>
      <c r="C32" s="323" t="s">
        <v>6</v>
      </c>
      <c r="D32" s="5" t="s">
        <v>7</v>
      </c>
      <c r="E32" s="160" t="s">
        <v>8</v>
      </c>
      <c r="F32" s="160" t="s">
        <v>9</v>
      </c>
      <c r="G32" s="160" t="s">
        <v>10</v>
      </c>
      <c r="H32" s="160" t="s">
        <v>11</v>
      </c>
      <c r="I32" s="160" t="s">
        <v>12</v>
      </c>
      <c r="J32" s="6" t="s">
        <v>13</v>
      </c>
      <c r="K32" s="27" t="s">
        <v>417</v>
      </c>
      <c r="L32" s="498"/>
    </row>
    <row r="33" spans="1:14" ht="32.25" customHeight="1" x14ac:dyDescent="0.25">
      <c r="A33" s="371" t="s">
        <v>66</v>
      </c>
      <c r="B33" s="128" t="s">
        <v>67</v>
      </c>
      <c r="C33" s="129" t="s">
        <v>68</v>
      </c>
      <c r="D33" s="129" t="s">
        <v>69</v>
      </c>
      <c r="E33" s="130" t="s">
        <v>112</v>
      </c>
      <c r="F33" s="130"/>
      <c r="G33" s="130"/>
      <c r="H33" s="131"/>
      <c r="I33" s="130"/>
      <c r="J33" s="372"/>
      <c r="K33" s="373">
        <v>25</v>
      </c>
      <c r="L33" s="494"/>
    </row>
    <row r="34" spans="1:14" ht="32.25" customHeight="1" x14ac:dyDescent="0.25">
      <c r="A34" s="371" t="s">
        <v>66</v>
      </c>
      <c r="B34" s="7" t="s">
        <v>71</v>
      </c>
      <c r="C34" s="8" t="s">
        <v>68</v>
      </c>
      <c r="D34" s="8" t="s">
        <v>69</v>
      </c>
      <c r="E34" s="10" t="s">
        <v>115</v>
      </c>
      <c r="F34" s="10"/>
      <c r="G34" s="13"/>
      <c r="H34" s="111"/>
      <c r="I34" s="10"/>
      <c r="J34" s="374"/>
      <c r="K34" s="148">
        <v>25</v>
      </c>
      <c r="L34" s="494"/>
    </row>
    <row r="35" spans="1:14" ht="36.950000000000003" customHeight="1" x14ac:dyDescent="0.25">
      <c r="A35" s="114" t="s">
        <v>76</v>
      </c>
      <c r="B35" s="7" t="s">
        <v>67</v>
      </c>
      <c r="C35" s="8" t="s">
        <v>77</v>
      </c>
      <c r="D35" s="8" t="s">
        <v>429</v>
      </c>
      <c r="E35" s="10" t="s">
        <v>205</v>
      </c>
      <c r="F35" s="10"/>
      <c r="G35" s="10"/>
      <c r="H35" s="111"/>
      <c r="I35" s="10"/>
      <c r="J35" s="374"/>
      <c r="K35" s="148">
        <v>30</v>
      </c>
      <c r="L35" s="494"/>
    </row>
    <row r="36" spans="1:14" ht="36.75" customHeight="1" x14ac:dyDescent="0.25">
      <c r="A36" s="114" t="s">
        <v>76</v>
      </c>
      <c r="B36" s="248" t="s">
        <v>71</v>
      </c>
      <c r="C36" s="601" t="s">
        <v>77</v>
      </c>
      <c r="D36" s="39" t="s">
        <v>595</v>
      </c>
      <c r="E36" s="375"/>
      <c r="F36" s="375"/>
      <c r="G36" s="375"/>
      <c r="H36" s="376" t="s">
        <v>112</v>
      </c>
      <c r="I36" s="375"/>
      <c r="J36" s="377"/>
      <c r="K36" s="148">
        <v>30</v>
      </c>
      <c r="L36" s="494"/>
    </row>
    <row r="37" spans="1:14" ht="32.25" customHeight="1" x14ac:dyDescent="0.25">
      <c r="A37" s="114" t="s">
        <v>82</v>
      </c>
      <c r="B37" s="7" t="s">
        <v>67</v>
      </c>
      <c r="C37" s="8" t="s">
        <v>83</v>
      </c>
      <c r="D37" s="8" t="s">
        <v>32</v>
      </c>
      <c r="E37" s="10"/>
      <c r="F37" s="10" t="s">
        <v>112</v>
      </c>
      <c r="G37" s="10"/>
      <c r="H37" s="111" t="s">
        <v>120</v>
      </c>
      <c r="I37" s="10"/>
      <c r="J37" s="374"/>
      <c r="K37" s="148">
        <v>30</v>
      </c>
      <c r="L37" s="494"/>
    </row>
    <row r="38" spans="1:14" ht="32.25" customHeight="1" x14ac:dyDescent="0.25">
      <c r="A38" s="114" t="s">
        <v>82</v>
      </c>
      <c r="B38" s="7" t="s">
        <v>71</v>
      </c>
      <c r="C38" s="8" t="s">
        <v>83</v>
      </c>
      <c r="D38" s="8" t="s">
        <v>32</v>
      </c>
      <c r="E38" s="10"/>
      <c r="F38" s="10" t="s">
        <v>205</v>
      </c>
      <c r="G38" s="10"/>
      <c r="H38" s="111" t="s">
        <v>205</v>
      </c>
      <c r="I38" s="10"/>
      <c r="J38" s="374"/>
      <c r="K38" s="148">
        <v>30</v>
      </c>
      <c r="L38" s="494"/>
    </row>
    <row r="39" spans="1:14" ht="32.25" customHeight="1" x14ac:dyDescent="0.25">
      <c r="A39" s="114" t="s">
        <v>90</v>
      </c>
      <c r="B39" s="7" t="s">
        <v>67</v>
      </c>
      <c r="C39" s="8" t="s">
        <v>91</v>
      </c>
      <c r="D39" s="8" t="s">
        <v>92</v>
      </c>
      <c r="E39" s="7"/>
      <c r="F39" s="10"/>
      <c r="G39" s="10" t="s">
        <v>120</v>
      </c>
      <c r="H39" s="111"/>
      <c r="I39" s="10" t="s">
        <v>115</v>
      </c>
      <c r="J39" s="374"/>
      <c r="K39" s="148">
        <v>20</v>
      </c>
      <c r="L39" s="494"/>
    </row>
    <row r="40" spans="1:14" ht="32.25" customHeight="1" x14ac:dyDescent="0.25">
      <c r="A40" s="114" t="s">
        <v>90</v>
      </c>
      <c r="B40" s="7" t="s">
        <v>71</v>
      </c>
      <c r="C40" s="8" t="s">
        <v>91</v>
      </c>
      <c r="D40" s="8" t="s">
        <v>92</v>
      </c>
      <c r="E40" s="7"/>
      <c r="F40" s="10"/>
      <c r="G40" s="10" t="s">
        <v>112</v>
      </c>
      <c r="H40" s="111"/>
      <c r="I40" s="10" t="s">
        <v>112</v>
      </c>
      <c r="J40" s="374"/>
      <c r="K40" s="148">
        <v>20</v>
      </c>
      <c r="L40" s="494"/>
    </row>
    <row r="41" spans="1:14" ht="32.25" customHeight="1" x14ac:dyDescent="0.25">
      <c r="A41" s="114" t="s">
        <v>90</v>
      </c>
      <c r="B41" s="7" t="s">
        <v>73</v>
      </c>
      <c r="C41" s="8" t="s">
        <v>91</v>
      </c>
      <c r="D41" s="8" t="s">
        <v>92</v>
      </c>
      <c r="E41" s="10"/>
      <c r="F41" s="10" t="s">
        <v>198</v>
      </c>
      <c r="G41" s="10"/>
      <c r="H41" s="111" t="s">
        <v>198</v>
      </c>
      <c r="I41" s="10"/>
      <c r="J41" s="374"/>
      <c r="K41" s="148">
        <v>20</v>
      </c>
      <c r="L41" s="494"/>
    </row>
    <row r="42" spans="1:14" ht="35.25" customHeight="1" x14ac:dyDescent="0.25">
      <c r="A42" s="114" t="s">
        <v>101</v>
      </c>
      <c r="B42" s="8" t="s">
        <v>67</v>
      </c>
      <c r="C42" s="8" t="s">
        <v>102</v>
      </c>
      <c r="D42" s="8" t="s">
        <v>50</v>
      </c>
      <c r="E42" s="10"/>
      <c r="F42" s="10" t="s">
        <v>105</v>
      </c>
      <c r="G42" s="10"/>
      <c r="H42" s="10" t="s">
        <v>105</v>
      </c>
      <c r="I42" s="10"/>
      <c r="J42" s="374"/>
      <c r="K42" s="148">
        <v>15</v>
      </c>
      <c r="L42" s="494"/>
    </row>
    <row r="43" spans="1:14" ht="36" customHeight="1" x14ac:dyDescent="0.25">
      <c r="A43" s="114" t="s">
        <v>101</v>
      </c>
      <c r="B43" s="7" t="s">
        <v>71</v>
      </c>
      <c r="C43" s="8" t="s">
        <v>102</v>
      </c>
      <c r="D43" s="8" t="s">
        <v>50</v>
      </c>
      <c r="E43" s="10" t="s">
        <v>104</v>
      </c>
      <c r="F43" s="10"/>
      <c r="G43" s="10" t="s">
        <v>105</v>
      </c>
      <c r="H43" s="111"/>
      <c r="I43" s="10"/>
      <c r="J43" s="374"/>
      <c r="K43" s="148">
        <v>15</v>
      </c>
      <c r="L43" s="494"/>
    </row>
    <row r="44" spans="1:14" ht="37.5" customHeight="1" x14ac:dyDescent="0.25">
      <c r="A44" s="114" t="s">
        <v>101</v>
      </c>
      <c r="B44" s="7" t="s">
        <v>73</v>
      </c>
      <c r="C44" s="8" t="s">
        <v>102</v>
      </c>
      <c r="D44" s="8" t="s">
        <v>103</v>
      </c>
      <c r="E44" s="10"/>
      <c r="F44" s="10"/>
      <c r="G44" s="10" t="s">
        <v>104</v>
      </c>
      <c r="H44" s="111"/>
      <c r="I44" s="10" t="s">
        <v>104</v>
      </c>
      <c r="J44" s="374"/>
      <c r="K44" s="148">
        <v>15</v>
      </c>
      <c r="L44" s="494"/>
    </row>
    <row r="45" spans="1:14" ht="32.25" customHeight="1" x14ac:dyDescent="0.25">
      <c r="A45" s="114" t="s">
        <v>109</v>
      </c>
      <c r="B45" s="7" t="s">
        <v>67</v>
      </c>
      <c r="C45" s="8" t="s">
        <v>110</v>
      </c>
      <c r="D45" s="8" t="s">
        <v>111</v>
      </c>
      <c r="E45" s="10"/>
      <c r="F45" s="10" t="s">
        <v>115</v>
      </c>
      <c r="G45" s="10" t="s">
        <v>436</v>
      </c>
      <c r="H45" s="10" t="s">
        <v>112</v>
      </c>
      <c r="I45" s="10"/>
      <c r="J45" s="36"/>
      <c r="K45" s="148">
        <v>15</v>
      </c>
      <c r="L45" s="494"/>
      <c r="M45" s="446" t="s">
        <v>432</v>
      </c>
      <c r="N45" s="494" t="s">
        <v>386</v>
      </c>
    </row>
    <row r="46" spans="1:14" ht="32.25" customHeight="1" x14ac:dyDescent="0.25">
      <c r="A46" s="114" t="s">
        <v>109</v>
      </c>
      <c r="B46" s="7" t="s">
        <v>71</v>
      </c>
      <c r="C46" s="8" t="s">
        <v>110</v>
      </c>
      <c r="D46" s="123" t="s">
        <v>117</v>
      </c>
      <c r="E46" s="10"/>
      <c r="F46" s="10" t="s">
        <v>112</v>
      </c>
      <c r="G46" s="10" t="s">
        <v>437</v>
      </c>
      <c r="H46" s="10" t="s">
        <v>115</v>
      </c>
      <c r="I46" s="10"/>
      <c r="J46" s="36"/>
      <c r="K46" s="148">
        <v>15</v>
      </c>
      <c r="L46" s="502" t="s">
        <v>438</v>
      </c>
      <c r="M46" s="446" t="s">
        <v>432</v>
      </c>
      <c r="N46" s="494" t="s">
        <v>385</v>
      </c>
    </row>
    <row r="47" spans="1:14" ht="32.25" customHeight="1" x14ac:dyDescent="0.25">
      <c r="A47" s="114" t="s">
        <v>109</v>
      </c>
      <c r="B47" s="7" t="s">
        <v>73</v>
      </c>
      <c r="C47" s="8" t="s">
        <v>110</v>
      </c>
      <c r="D47" s="123" t="s">
        <v>121</v>
      </c>
      <c r="E47" s="10" t="s">
        <v>120</v>
      </c>
      <c r="F47" s="10"/>
      <c r="G47" s="10"/>
      <c r="H47" s="10" t="s">
        <v>439</v>
      </c>
      <c r="I47" s="10" t="s">
        <v>205</v>
      </c>
      <c r="J47" s="36"/>
      <c r="K47" s="148">
        <v>15</v>
      </c>
      <c r="L47" s="494"/>
      <c r="M47" s="446" t="s">
        <v>432</v>
      </c>
      <c r="N47" s="494" t="s">
        <v>384</v>
      </c>
    </row>
    <row r="48" spans="1:14" ht="32.25" customHeight="1" thickBot="1" x14ac:dyDescent="0.35">
      <c r="A48" s="2"/>
      <c r="B48" s="2"/>
      <c r="C48" s="3" t="s">
        <v>440</v>
      </c>
      <c r="D48" s="3"/>
      <c r="E48" s="11"/>
      <c r="F48" s="11"/>
      <c r="G48" s="11"/>
      <c r="H48" s="11"/>
      <c r="I48" s="11"/>
    </row>
    <row r="49" spans="1:12" ht="30.75" customHeight="1" thickBot="1" x14ac:dyDescent="0.3">
      <c r="A49" s="322" t="s">
        <v>4</v>
      </c>
      <c r="B49" s="323" t="s">
        <v>5</v>
      </c>
      <c r="C49" s="323" t="s">
        <v>6</v>
      </c>
      <c r="D49" s="5" t="s">
        <v>7</v>
      </c>
      <c r="E49" s="160" t="s">
        <v>8</v>
      </c>
      <c r="F49" s="160" t="s">
        <v>9</v>
      </c>
      <c r="G49" s="160" t="s">
        <v>10</v>
      </c>
      <c r="H49" s="160" t="s">
        <v>11</v>
      </c>
      <c r="I49" s="160" t="s">
        <v>12</v>
      </c>
      <c r="J49" s="6" t="s">
        <v>13</v>
      </c>
      <c r="K49" s="27" t="s">
        <v>417</v>
      </c>
      <c r="L49" s="498"/>
    </row>
    <row r="50" spans="1:12" ht="32.25" customHeight="1" x14ac:dyDescent="0.25">
      <c r="A50" s="371" t="s">
        <v>124</v>
      </c>
      <c r="B50" s="128" t="s">
        <v>125</v>
      </c>
      <c r="C50" s="129" t="s">
        <v>126</v>
      </c>
      <c r="D50" s="129" t="s">
        <v>69</v>
      </c>
      <c r="E50" s="130"/>
      <c r="F50" s="130" t="s">
        <v>120</v>
      </c>
      <c r="G50" s="130"/>
      <c r="H50" s="133"/>
      <c r="I50" s="134"/>
      <c r="J50" s="372"/>
      <c r="K50" s="373">
        <v>30</v>
      </c>
      <c r="L50" s="494"/>
    </row>
    <row r="51" spans="1:12" ht="32.25" customHeight="1" x14ac:dyDescent="0.25">
      <c r="A51" s="371" t="s">
        <v>124</v>
      </c>
      <c r="B51" s="7" t="s">
        <v>129</v>
      </c>
      <c r="C51" s="8" t="s">
        <v>126</v>
      </c>
      <c r="D51" s="8" t="s">
        <v>127</v>
      </c>
      <c r="E51" s="10"/>
      <c r="F51" s="10"/>
      <c r="G51" s="10"/>
      <c r="H51" s="111" t="s">
        <v>120</v>
      </c>
      <c r="I51" s="54"/>
      <c r="J51" s="374"/>
      <c r="K51" s="148">
        <v>30</v>
      </c>
      <c r="L51" s="494"/>
    </row>
    <row r="52" spans="1:12" ht="32.25" customHeight="1" x14ac:dyDescent="0.25">
      <c r="A52" s="371" t="s">
        <v>124</v>
      </c>
      <c r="B52" s="129" t="s">
        <v>146</v>
      </c>
      <c r="C52" s="129" t="s">
        <v>126</v>
      </c>
      <c r="D52" s="8" t="s">
        <v>127</v>
      </c>
      <c r="E52" s="130"/>
      <c r="F52" s="130"/>
      <c r="G52" s="130"/>
      <c r="H52" s="133" t="s">
        <v>112</v>
      </c>
      <c r="I52" s="134"/>
      <c r="J52" s="372"/>
      <c r="K52" s="148">
        <v>30</v>
      </c>
      <c r="L52" s="494"/>
    </row>
    <row r="53" spans="1:12" ht="32.25" customHeight="1" x14ac:dyDescent="0.25">
      <c r="A53" s="371" t="s">
        <v>124</v>
      </c>
      <c r="B53" s="8" t="s">
        <v>441</v>
      </c>
      <c r="C53" s="8" t="s">
        <v>126</v>
      </c>
      <c r="D53" s="8" t="s">
        <v>127</v>
      </c>
      <c r="E53" s="10" t="s">
        <v>120</v>
      </c>
      <c r="F53" s="10"/>
      <c r="G53" s="10"/>
      <c r="H53" s="111"/>
      <c r="I53" s="54"/>
      <c r="J53" s="374"/>
      <c r="K53" s="148">
        <v>30</v>
      </c>
      <c r="L53" s="494"/>
    </row>
    <row r="54" spans="1:12" ht="32.25" customHeight="1" x14ac:dyDescent="0.25">
      <c r="A54" s="114" t="s">
        <v>130</v>
      </c>
      <c r="B54" s="7" t="s">
        <v>125</v>
      </c>
      <c r="C54" s="8" t="s">
        <v>131</v>
      </c>
      <c r="D54" s="8" t="s">
        <v>132</v>
      </c>
      <c r="E54" s="10"/>
      <c r="F54" s="10"/>
      <c r="G54" s="10"/>
      <c r="H54" s="111" t="s">
        <v>198</v>
      </c>
      <c r="I54" s="10"/>
      <c r="J54" s="374"/>
      <c r="K54" s="148">
        <v>25</v>
      </c>
      <c r="L54" s="494"/>
    </row>
    <row r="55" spans="1:12" ht="32.25" customHeight="1" x14ac:dyDescent="0.25">
      <c r="A55" s="114" t="s">
        <v>130</v>
      </c>
      <c r="B55" s="7" t="s">
        <v>129</v>
      </c>
      <c r="C55" s="8" t="s">
        <v>131</v>
      </c>
      <c r="D55" s="8" t="s">
        <v>132</v>
      </c>
      <c r="E55" s="10"/>
      <c r="F55" s="10"/>
      <c r="G55" s="10"/>
      <c r="H55" s="111" t="s">
        <v>205</v>
      </c>
      <c r="I55" s="10"/>
      <c r="J55" s="374"/>
      <c r="K55" s="148">
        <v>25</v>
      </c>
      <c r="L55" s="494"/>
    </row>
    <row r="56" spans="1:12" ht="32.25" customHeight="1" x14ac:dyDescent="0.25">
      <c r="A56" s="114" t="s">
        <v>130</v>
      </c>
      <c r="B56" s="8" t="s">
        <v>146</v>
      </c>
      <c r="C56" s="8" t="s">
        <v>131</v>
      </c>
      <c r="D56" s="8" t="s">
        <v>132</v>
      </c>
      <c r="E56" s="10"/>
      <c r="F56" s="10"/>
      <c r="G56" s="10"/>
      <c r="H56" s="111"/>
      <c r="I56" s="10" t="s">
        <v>198</v>
      </c>
      <c r="J56" s="374"/>
      <c r="K56" s="148">
        <v>25</v>
      </c>
      <c r="L56" s="494"/>
    </row>
    <row r="57" spans="1:12" ht="32.25" customHeight="1" x14ac:dyDescent="0.25">
      <c r="A57" s="114" t="s">
        <v>130</v>
      </c>
      <c r="B57" s="8" t="s">
        <v>441</v>
      </c>
      <c r="C57" s="8" t="s">
        <v>131</v>
      </c>
      <c r="D57" s="8" t="s">
        <v>57</v>
      </c>
      <c r="E57" s="10"/>
      <c r="F57" s="10"/>
      <c r="G57" s="10"/>
      <c r="H57" s="111" t="s">
        <v>198</v>
      </c>
      <c r="I57" s="10"/>
      <c r="J57" s="374"/>
      <c r="K57" s="148">
        <v>25</v>
      </c>
      <c r="L57" s="494"/>
    </row>
    <row r="58" spans="1:12" ht="32.25" customHeight="1" x14ac:dyDescent="0.25">
      <c r="A58" s="114" t="s">
        <v>133</v>
      </c>
      <c r="B58" s="7" t="s">
        <v>125</v>
      </c>
      <c r="C58" s="576" t="s">
        <v>134</v>
      </c>
      <c r="D58" s="576" t="s">
        <v>596</v>
      </c>
      <c r="E58" s="10"/>
      <c r="F58" s="10" t="s">
        <v>198</v>
      </c>
      <c r="G58" s="10"/>
      <c r="H58" s="111"/>
      <c r="I58" s="10"/>
      <c r="J58" s="374"/>
      <c r="K58" s="148">
        <v>35</v>
      </c>
      <c r="L58" s="494"/>
    </row>
    <row r="59" spans="1:12" ht="32.25" customHeight="1" x14ac:dyDescent="0.25">
      <c r="A59" s="114" t="s">
        <v>133</v>
      </c>
      <c r="B59" s="7" t="s">
        <v>129</v>
      </c>
      <c r="C59" s="427" t="s">
        <v>134</v>
      </c>
      <c r="D59" s="39" t="s">
        <v>597</v>
      </c>
      <c r="E59" s="10"/>
      <c r="G59" s="10"/>
      <c r="H59" s="111"/>
      <c r="I59" s="10" t="s">
        <v>112</v>
      </c>
      <c r="J59" s="374"/>
      <c r="K59" s="148">
        <v>35</v>
      </c>
      <c r="L59" s="494"/>
    </row>
    <row r="60" spans="1:12" ht="32.25" customHeight="1" x14ac:dyDescent="0.25">
      <c r="A60" s="114" t="s">
        <v>133</v>
      </c>
      <c r="B60" s="8" t="s">
        <v>146</v>
      </c>
      <c r="C60" s="427" t="s">
        <v>134</v>
      </c>
      <c r="D60" s="39" t="s">
        <v>598</v>
      </c>
      <c r="E60" s="10" t="s">
        <v>442</v>
      </c>
      <c r="F60" s="10"/>
      <c r="G60" s="10"/>
      <c r="H60" s="111"/>
      <c r="I60" s="10"/>
      <c r="J60" s="374"/>
      <c r="K60" s="148">
        <v>35</v>
      </c>
      <c r="L60" s="494"/>
    </row>
    <row r="61" spans="1:12" ht="32.25" customHeight="1" x14ac:dyDescent="0.25">
      <c r="A61" s="114" t="s">
        <v>139</v>
      </c>
      <c r="B61" s="7" t="s">
        <v>125</v>
      </c>
      <c r="C61" s="33" t="s">
        <v>140</v>
      </c>
      <c r="D61" s="8" t="s">
        <v>141</v>
      </c>
      <c r="E61" s="10" t="s">
        <v>443</v>
      </c>
      <c r="F61" s="7"/>
      <c r="G61" s="10" t="s">
        <v>142</v>
      </c>
      <c r="H61" s="10"/>
      <c r="I61" s="7"/>
      <c r="J61" s="374"/>
      <c r="K61" s="148">
        <v>20</v>
      </c>
      <c r="L61" s="494"/>
    </row>
    <row r="62" spans="1:12" ht="32.25" customHeight="1" x14ac:dyDescent="0.25">
      <c r="A62" s="114" t="s">
        <v>139</v>
      </c>
      <c r="B62" s="7" t="s">
        <v>129</v>
      </c>
      <c r="C62" s="33" t="s">
        <v>140</v>
      </c>
      <c r="D62" s="135" t="s">
        <v>97</v>
      </c>
      <c r="E62" s="10"/>
      <c r="F62" s="10" t="s">
        <v>444</v>
      </c>
      <c r="G62" s="10"/>
      <c r="H62" s="111" t="s">
        <v>144</v>
      </c>
      <c r="I62" s="10"/>
      <c r="J62" s="374"/>
      <c r="K62" s="148">
        <v>20</v>
      </c>
      <c r="L62" s="494"/>
    </row>
    <row r="63" spans="1:12" ht="32.25" customHeight="1" x14ac:dyDescent="0.25">
      <c r="A63" s="114" t="s">
        <v>139</v>
      </c>
      <c r="B63" s="7" t="s">
        <v>146</v>
      </c>
      <c r="C63" s="33" t="s">
        <v>140</v>
      </c>
      <c r="D63" s="8" t="s">
        <v>189</v>
      </c>
      <c r="E63" s="10"/>
      <c r="F63" s="10" t="s">
        <v>144</v>
      </c>
      <c r="G63" s="10"/>
      <c r="H63" s="111" t="s">
        <v>444</v>
      </c>
      <c r="I63" s="10"/>
      <c r="J63" s="374"/>
      <c r="K63" s="148">
        <v>20</v>
      </c>
      <c r="L63" s="494"/>
    </row>
    <row r="64" spans="1:12" ht="32.25" customHeight="1" x14ac:dyDescent="0.25">
      <c r="A64" s="114" t="s">
        <v>139</v>
      </c>
      <c r="B64" s="8" t="s">
        <v>441</v>
      </c>
      <c r="C64" s="33" t="s">
        <v>140</v>
      </c>
      <c r="D64" s="8" t="s">
        <v>141</v>
      </c>
      <c r="E64" s="10"/>
      <c r="F64" s="10" t="s">
        <v>445</v>
      </c>
      <c r="G64" s="10"/>
      <c r="H64" s="111"/>
      <c r="I64" s="10" t="s">
        <v>142</v>
      </c>
      <c r="J64" s="374"/>
      <c r="K64" s="148">
        <v>20</v>
      </c>
      <c r="L64" s="494"/>
    </row>
    <row r="65" spans="1:14" ht="32.25" customHeight="1" x14ac:dyDescent="0.25">
      <c r="A65" s="114" t="s">
        <v>139</v>
      </c>
      <c r="B65" s="8" t="s">
        <v>446</v>
      </c>
      <c r="C65" s="33" t="s">
        <v>140</v>
      </c>
      <c r="D65" s="8" t="s">
        <v>97</v>
      </c>
      <c r="E65" s="10"/>
      <c r="F65" s="10"/>
      <c r="G65" s="10" t="s">
        <v>444</v>
      </c>
      <c r="H65" s="111"/>
      <c r="I65" s="10" t="s">
        <v>144</v>
      </c>
      <c r="J65" s="374"/>
      <c r="K65" s="148">
        <v>20</v>
      </c>
      <c r="L65" s="494"/>
    </row>
    <row r="66" spans="1:14" ht="32.25" customHeight="1" x14ac:dyDescent="0.25">
      <c r="A66" s="114" t="s">
        <v>148</v>
      </c>
      <c r="B66" s="7" t="s">
        <v>125</v>
      </c>
      <c r="C66" s="8" t="s">
        <v>149</v>
      </c>
      <c r="D66" s="8" t="s">
        <v>150</v>
      </c>
      <c r="E66" s="10"/>
      <c r="F66" s="10" t="s">
        <v>447</v>
      </c>
      <c r="G66" s="10"/>
      <c r="H66" s="376" t="s">
        <v>448</v>
      </c>
      <c r="I66" s="10"/>
      <c r="J66" s="374"/>
      <c r="K66" s="148">
        <v>25</v>
      </c>
      <c r="L66" s="494"/>
      <c r="M66" s="446" t="s">
        <v>432</v>
      </c>
      <c r="N66" s="494" t="s">
        <v>385</v>
      </c>
    </row>
    <row r="67" spans="1:14" ht="32.25" customHeight="1" x14ac:dyDescent="0.25">
      <c r="A67" s="114" t="s">
        <v>148</v>
      </c>
      <c r="B67" s="7" t="s">
        <v>129</v>
      </c>
      <c r="C67" s="8" t="s">
        <v>149</v>
      </c>
      <c r="D67" s="8" t="s">
        <v>150</v>
      </c>
      <c r="E67" s="10"/>
      <c r="F67" s="10" t="s">
        <v>448</v>
      </c>
      <c r="G67" s="10"/>
      <c r="H67" s="111"/>
      <c r="I67" s="10" t="s">
        <v>449</v>
      </c>
      <c r="J67" s="374"/>
      <c r="K67" s="148">
        <v>25</v>
      </c>
      <c r="L67" s="494"/>
      <c r="M67" s="446" t="s">
        <v>432</v>
      </c>
      <c r="N67" s="494" t="s">
        <v>385</v>
      </c>
    </row>
    <row r="68" spans="1:14" ht="32.25" customHeight="1" x14ac:dyDescent="0.25">
      <c r="A68" s="114" t="s">
        <v>148</v>
      </c>
      <c r="B68" s="7" t="s">
        <v>146</v>
      </c>
      <c r="C68" s="8" t="s">
        <v>149</v>
      </c>
      <c r="D68" s="8" t="s">
        <v>153</v>
      </c>
      <c r="E68" s="10" t="s">
        <v>449</v>
      </c>
      <c r="F68" s="10"/>
      <c r="G68" s="10" t="s">
        <v>449</v>
      </c>
      <c r="H68" s="111"/>
      <c r="I68" s="10"/>
      <c r="J68" s="374"/>
      <c r="K68" s="148">
        <v>25</v>
      </c>
      <c r="L68" s="494"/>
      <c r="M68" s="446" t="s">
        <v>432</v>
      </c>
      <c r="N68" s="494" t="s">
        <v>389</v>
      </c>
    </row>
    <row r="69" spans="1:14" ht="32.25" customHeight="1" x14ac:dyDescent="0.25">
      <c r="A69" s="247" t="s">
        <v>148</v>
      </c>
      <c r="B69" s="248" t="s">
        <v>441</v>
      </c>
      <c r="C69" s="248" t="s">
        <v>149</v>
      </c>
      <c r="D69" s="248" t="s">
        <v>153</v>
      </c>
      <c r="E69" s="375" t="s">
        <v>450</v>
      </c>
      <c r="F69" s="375"/>
      <c r="G69" s="375" t="s">
        <v>450</v>
      </c>
      <c r="H69" s="376"/>
      <c r="I69" s="375"/>
      <c r="J69" s="377"/>
      <c r="K69" s="370">
        <v>25</v>
      </c>
      <c r="L69" s="500"/>
      <c r="M69" s="446" t="s">
        <v>432</v>
      </c>
      <c r="N69" s="494" t="s">
        <v>386</v>
      </c>
    </row>
    <row r="70" spans="1:14" ht="32.25" customHeight="1" thickBot="1" x14ac:dyDescent="0.35">
      <c r="A70" s="2"/>
      <c r="B70" s="2"/>
      <c r="C70" s="3" t="s">
        <v>154</v>
      </c>
      <c r="D70" s="3"/>
      <c r="E70" s="11"/>
      <c r="F70" s="11"/>
      <c r="G70" s="11"/>
      <c r="H70" s="11"/>
      <c r="I70" s="11"/>
    </row>
    <row r="71" spans="1:14" ht="30.75" customHeight="1" thickBot="1" x14ac:dyDescent="0.3">
      <c r="A71" s="322" t="s">
        <v>4</v>
      </c>
      <c r="B71" s="323" t="s">
        <v>5</v>
      </c>
      <c r="C71" s="323" t="s">
        <v>6</v>
      </c>
      <c r="D71" s="5" t="s">
        <v>7</v>
      </c>
      <c r="E71" s="160" t="s">
        <v>8</v>
      </c>
      <c r="F71" s="160" t="s">
        <v>9</v>
      </c>
      <c r="G71" s="160" t="s">
        <v>10</v>
      </c>
      <c r="H71" s="160" t="s">
        <v>11</v>
      </c>
      <c r="I71" s="160" t="s">
        <v>12</v>
      </c>
      <c r="J71" s="333" t="s">
        <v>13</v>
      </c>
      <c r="K71" s="27" t="s">
        <v>417</v>
      </c>
      <c r="L71" s="498"/>
    </row>
    <row r="72" spans="1:14" ht="32.25" customHeight="1" x14ac:dyDescent="0.25">
      <c r="A72" s="371" t="s">
        <v>155</v>
      </c>
      <c r="B72" s="128" t="s">
        <v>156</v>
      </c>
      <c r="C72" s="129" t="s">
        <v>157</v>
      </c>
      <c r="D72" s="129" t="s">
        <v>158</v>
      </c>
      <c r="E72" s="136" t="s">
        <v>198</v>
      </c>
      <c r="F72" s="136"/>
      <c r="G72" s="137"/>
      <c r="H72" s="138"/>
      <c r="I72" s="134"/>
      <c r="J72" s="372"/>
      <c r="K72" s="373">
        <v>30</v>
      </c>
      <c r="L72" s="494"/>
    </row>
    <row r="73" spans="1:14" ht="32.25" customHeight="1" x14ac:dyDescent="0.25">
      <c r="A73" s="371" t="s">
        <v>155</v>
      </c>
      <c r="B73" s="8" t="s">
        <v>160</v>
      </c>
      <c r="C73" s="7" t="s">
        <v>157</v>
      </c>
      <c r="D73" s="8" t="s">
        <v>158</v>
      </c>
      <c r="E73" s="10" t="s">
        <v>205</v>
      </c>
      <c r="F73" s="10"/>
      <c r="G73" s="10"/>
      <c r="H73" s="111"/>
      <c r="I73" s="35"/>
      <c r="J73" s="374"/>
      <c r="K73" s="148">
        <v>30</v>
      </c>
      <c r="L73" s="494"/>
    </row>
    <row r="74" spans="1:14" ht="32.25" customHeight="1" x14ac:dyDescent="0.25">
      <c r="A74" s="247" t="s">
        <v>164</v>
      </c>
      <c r="B74" s="248" t="s">
        <v>156</v>
      </c>
      <c r="C74" s="248" t="s">
        <v>165</v>
      </c>
      <c r="D74" s="248" t="s">
        <v>22</v>
      </c>
      <c r="E74" s="375"/>
      <c r="F74" s="375" t="s">
        <v>205</v>
      </c>
      <c r="G74" s="375"/>
      <c r="H74" s="376"/>
      <c r="I74" s="375"/>
      <c r="J74" s="377"/>
      <c r="K74" s="148">
        <v>30</v>
      </c>
      <c r="L74" s="494"/>
    </row>
    <row r="75" spans="1:14" ht="32.25" customHeight="1" x14ac:dyDescent="0.25">
      <c r="A75" s="247" t="s">
        <v>164</v>
      </c>
      <c r="B75" s="248" t="s">
        <v>160</v>
      </c>
      <c r="C75" s="248" t="s">
        <v>165</v>
      </c>
      <c r="D75" s="248" t="s">
        <v>22</v>
      </c>
      <c r="E75" s="375"/>
      <c r="F75" s="375"/>
      <c r="G75" s="375"/>
      <c r="H75" s="376"/>
      <c r="I75" s="375" t="s">
        <v>205</v>
      </c>
      <c r="J75" s="377"/>
      <c r="K75" s="148">
        <v>30</v>
      </c>
      <c r="L75" s="494"/>
    </row>
    <row r="76" spans="1:14" ht="32.25" customHeight="1" x14ac:dyDescent="0.25">
      <c r="A76" s="247" t="s">
        <v>168</v>
      </c>
      <c r="B76" s="248" t="s">
        <v>156</v>
      </c>
      <c r="C76" s="248" t="s">
        <v>169</v>
      </c>
      <c r="D76" s="251" t="s">
        <v>451</v>
      </c>
      <c r="E76" s="375"/>
      <c r="F76" s="375" t="s">
        <v>198</v>
      </c>
      <c r="G76" s="375"/>
      <c r="H76" s="376"/>
      <c r="I76" s="375"/>
      <c r="J76" s="377"/>
      <c r="K76" s="148">
        <v>30</v>
      </c>
      <c r="L76" s="494"/>
    </row>
    <row r="77" spans="1:14" s="142" customFormat="1" ht="35.25" customHeight="1" x14ac:dyDescent="0.25">
      <c r="A77" s="247" t="s">
        <v>168</v>
      </c>
      <c r="B77" s="253" t="s">
        <v>160</v>
      </c>
      <c r="C77" s="253" t="s">
        <v>169</v>
      </c>
      <c r="D77" s="251" t="s">
        <v>171</v>
      </c>
      <c r="E77" s="375"/>
      <c r="F77" s="375"/>
      <c r="G77" s="375"/>
      <c r="H77" s="376" t="s">
        <v>205</v>
      </c>
      <c r="I77" s="375"/>
      <c r="J77" s="377"/>
      <c r="K77" s="242">
        <v>30</v>
      </c>
      <c r="L77" s="229"/>
    </row>
    <row r="78" spans="1:14" ht="32.25" customHeight="1" x14ac:dyDescent="0.25">
      <c r="A78" s="114" t="s">
        <v>174</v>
      </c>
      <c r="B78" s="8" t="s">
        <v>156</v>
      </c>
      <c r="C78" s="8" t="s">
        <v>175</v>
      </c>
      <c r="D78" s="8" t="s">
        <v>176</v>
      </c>
      <c r="E78" s="10"/>
      <c r="F78" s="10"/>
      <c r="G78" s="10"/>
      <c r="H78" s="111" t="s">
        <v>115</v>
      </c>
      <c r="I78" s="10"/>
      <c r="J78" s="374"/>
      <c r="K78" s="148">
        <v>30</v>
      </c>
      <c r="L78" s="494"/>
    </row>
    <row r="79" spans="1:14" ht="32.25" customHeight="1" x14ac:dyDescent="0.25">
      <c r="A79" s="114" t="s">
        <v>174</v>
      </c>
      <c r="B79" s="8" t="s">
        <v>160</v>
      </c>
      <c r="C79" s="8" t="s">
        <v>175</v>
      </c>
      <c r="D79" s="8" t="s">
        <v>176</v>
      </c>
      <c r="E79" s="10"/>
      <c r="F79" s="10"/>
      <c r="G79" s="10"/>
      <c r="H79" s="111" t="s">
        <v>112</v>
      </c>
      <c r="I79" s="10"/>
      <c r="J79" s="374"/>
      <c r="K79" s="148">
        <v>30</v>
      </c>
      <c r="L79" s="494"/>
    </row>
    <row r="80" spans="1:14" ht="32.25" customHeight="1" x14ac:dyDescent="0.25">
      <c r="A80" s="114" t="s">
        <v>177</v>
      </c>
      <c r="B80" s="7" t="s">
        <v>156</v>
      </c>
      <c r="C80" s="8" t="s">
        <v>178</v>
      </c>
      <c r="D80" s="8" t="s">
        <v>452</v>
      </c>
      <c r="E80" s="10"/>
      <c r="F80" s="10" t="s">
        <v>112</v>
      </c>
      <c r="G80" s="10"/>
      <c r="H80" s="111" t="s">
        <v>120</v>
      </c>
      <c r="I80" s="10"/>
      <c r="J80" s="374"/>
      <c r="K80" s="148">
        <v>30</v>
      </c>
      <c r="L80" s="494"/>
    </row>
    <row r="81" spans="1:14" ht="32.25" customHeight="1" x14ac:dyDescent="0.25">
      <c r="A81" s="114" t="s">
        <v>177</v>
      </c>
      <c r="B81" s="7" t="s">
        <v>160</v>
      </c>
      <c r="C81" s="8" t="s">
        <v>178</v>
      </c>
      <c r="D81" s="8" t="s">
        <v>452</v>
      </c>
      <c r="E81" s="10" t="s">
        <v>120</v>
      </c>
      <c r="F81" s="10"/>
      <c r="G81" s="10" t="s">
        <v>120</v>
      </c>
      <c r="H81" s="111"/>
      <c r="I81" s="10"/>
      <c r="J81" s="374"/>
      <c r="K81" s="148">
        <v>30</v>
      </c>
      <c r="L81" s="494"/>
    </row>
    <row r="82" spans="1:14" ht="32.25" customHeight="1" x14ac:dyDescent="0.25">
      <c r="A82" s="114" t="s">
        <v>181</v>
      </c>
      <c r="B82" s="7" t="s">
        <v>156</v>
      </c>
      <c r="C82" s="135" t="s">
        <v>182</v>
      </c>
      <c r="D82" s="135" t="s">
        <v>183</v>
      </c>
      <c r="E82" s="10" t="s">
        <v>444</v>
      </c>
      <c r="F82" s="10"/>
      <c r="G82" s="10" t="s">
        <v>151</v>
      </c>
      <c r="H82" s="111"/>
      <c r="I82" s="10"/>
      <c r="J82" s="374"/>
      <c r="K82" s="148">
        <v>20</v>
      </c>
      <c r="L82" s="494"/>
      <c r="M82" s="446" t="s">
        <v>432</v>
      </c>
      <c r="N82" s="494" t="s">
        <v>386</v>
      </c>
    </row>
    <row r="83" spans="1:14" ht="32.25" customHeight="1" x14ac:dyDescent="0.25">
      <c r="A83" s="114" t="s">
        <v>181</v>
      </c>
      <c r="B83" s="7" t="s">
        <v>160</v>
      </c>
      <c r="C83" s="135" t="s">
        <v>182</v>
      </c>
      <c r="D83" s="135" t="s">
        <v>183</v>
      </c>
      <c r="E83" s="10"/>
      <c r="F83" s="10" t="s">
        <v>144</v>
      </c>
      <c r="G83" s="10"/>
      <c r="H83" s="1"/>
      <c r="I83" s="111" t="s">
        <v>444</v>
      </c>
      <c r="J83" s="374"/>
      <c r="K83" s="148">
        <v>20</v>
      </c>
      <c r="L83" s="494"/>
      <c r="M83" s="446" t="s">
        <v>432</v>
      </c>
      <c r="N83" s="494" t="s">
        <v>389</v>
      </c>
    </row>
    <row r="84" spans="1:14" ht="32.25" customHeight="1" x14ac:dyDescent="0.25">
      <c r="A84" s="114" t="s">
        <v>181</v>
      </c>
      <c r="B84" s="8" t="s">
        <v>162</v>
      </c>
      <c r="C84" s="135" t="s">
        <v>182</v>
      </c>
      <c r="D84" s="135" t="s">
        <v>189</v>
      </c>
      <c r="E84" s="10" t="s">
        <v>453</v>
      </c>
      <c r="F84" s="10"/>
      <c r="G84" s="10"/>
      <c r="H84" s="111"/>
      <c r="I84" s="10" t="s">
        <v>454</v>
      </c>
      <c r="J84" s="374"/>
      <c r="K84" s="148">
        <v>20</v>
      </c>
      <c r="L84" s="419" t="s">
        <v>455</v>
      </c>
      <c r="M84" s="446" t="s">
        <v>432</v>
      </c>
      <c r="N84" s="494" t="s">
        <v>384</v>
      </c>
    </row>
    <row r="85" spans="1:14" ht="32.25" customHeight="1" thickBot="1" x14ac:dyDescent="0.35">
      <c r="A85" s="2"/>
      <c r="B85" s="2"/>
      <c r="C85" s="3" t="s">
        <v>193</v>
      </c>
      <c r="D85" s="3"/>
      <c r="E85" s="11"/>
      <c r="F85" s="11"/>
      <c r="G85" s="11"/>
      <c r="H85" s="11"/>
      <c r="I85" s="11"/>
      <c r="J85" s="223"/>
    </row>
    <row r="86" spans="1:14" ht="30.75" customHeight="1" thickBot="1" x14ac:dyDescent="0.3">
      <c r="A86" s="322" t="s">
        <v>4</v>
      </c>
      <c r="B86" s="323" t="s">
        <v>5</v>
      </c>
      <c r="C86" s="323" t="s">
        <v>6</v>
      </c>
      <c r="D86" s="5" t="s">
        <v>7</v>
      </c>
      <c r="E86" s="160" t="s">
        <v>8</v>
      </c>
      <c r="F86" s="160" t="s">
        <v>9</v>
      </c>
      <c r="G86" s="160" t="s">
        <v>10</v>
      </c>
      <c r="H86" s="160" t="s">
        <v>11</v>
      </c>
      <c r="I86" s="160" t="s">
        <v>12</v>
      </c>
      <c r="J86" s="333" t="s">
        <v>13</v>
      </c>
      <c r="K86" s="27" t="s">
        <v>417</v>
      </c>
      <c r="L86" s="498"/>
    </row>
    <row r="87" spans="1:14" ht="38.25" customHeight="1" x14ac:dyDescent="0.25">
      <c r="A87" s="371" t="s">
        <v>194</v>
      </c>
      <c r="B87" s="128" t="s">
        <v>195</v>
      </c>
      <c r="C87" s="129" t="s">
        <v>196</v>
      </c>
      <c r="D87" s="129" t="s">
        <v>197</v>
      </c>
      <c r="E87" s="130" t="s">
        <v>198</v>
      </c>
      <c r="F87" s="130"/>
      <c r="G87" s="130"/>
      <c r="H87" s="133"/>
      <c r="I87" s="134"/>
      <c r="J87" s="372"/>
      <c r="K87" s="373">
        <v>25</v>
      </c>
      <c r="L87" s="494"/>
    </row>
    <row r="88" spans="1:14" ht="32.25" customHeight="1" x14ac:dyDescent="0.25">
      <c r="A88" s="371" t="s">
        <v>194</v>
      </c>
      <c r="B88" s="7" t="s">
        <v>199</v>
      </c>
      <c r="C88" s="8" t="s">
        <v>196</v>
      </c>
      <c r="D88" s="129" t="s">
        <v>197</v>
      </c>
      <c r="E88" s="10" t="s">
        <v>205</v>
      </c>
      <c r="F88" s="10"/>
      <c r="G88" s="10"/>
      <c r="H88" s="112"/>
      <c r="I88" s="35"/>
      <c r="J88" s="374"/>
      <c r="K88" s="148">
        <v>25</v>
      </c>
      <c r="L88" s="494"/>
    </row>
    <row r="89" spans="1:14" ht="32.25" customHeight="1" x14ac:dyDescent="0.25">
      <c r="A89" s="371" t="s">
        <v>194</v>
      </c>
      <c r="B89" s="8" t="s">
        <v>206</v>
      </c>
      <c r="C89" s="8" t="s">
        <v>196</v>
      </c>
      <c r="D89" s="8" t="s">
        <v>200</v>
      </c>
      <c r="E89" s="10" t="s">
        <v>120</v>
      </c>
      <c r="F89" s="10"/>
      <c r="G89" s="10"/>
      <c r="H89" s="112"/>
      <c r="I89" s="35"/>
      <c r="J89" s="374"/>
      <c r="K89" s="148">
        <v>25</v>
      </c>
      <c r="L89" s="494"/>
    </row>
    <row r="90" spans="1:14" ht="32.25" customHeight="1" x14ac:dyDescent="0.25">
      <c r="A90" s="371" t="s">
        <v>194</v>
      </c>
      <c r="B90" s="8" t="s">
        <v>456</v>
      </c>
      <c r="C90" s="8" t="s">
        <v>196</v>
      </c>
      <c r="D90" s="8" t="s">
        <v>200</v>
      </c>
      <c r="E90" s="10"/>
      <c r="F90" s="10" t="s">
        <v>120</v>
      </c>
      <c r="G90" s="10"/>
      <c r="H90" s="112"/>
      <c r="I90" s="35"/>
      <c r="J90" s="374"/>
      <c r="K90" s="148">
        <v>25</v>
      </c>
      <c r="L90" s="494"/>
    </row>
    <row r="91" spans="1:14" ht="32.25" customHeight="1" x14ac:dyDescent="0.25">
      <c r="A91" s="114" t="s">
        <v>201</v>
      </c>
      <c r="B91" s="7" t="s">
        <v>195</v>
      </c>
      <c r="C91" s="123" t="s">
        <v>202</v>
      </c>
      <c r="D91" s="33" t="s">
        <v>203</v>
      </c>
      <c r="E91" s="10"/>
      <c r="F91" s="10" t="s">
        <v>198</v>
      </c>
      <c r="G91" s="10"/>
      <c r="H91" s="111"/>
      <c r="I91" s="35"/>
      <c r="J91" s="374"/>
      <c r="K91" s="148">
        <v>25</v>
      </c>
      <c r="L91" s="494"/>
    </row>
    <row r="92" spans="1:14" ht="32.25" customHeight="1" x14ac:dyDescent="0.25">
      <c r="A92" s="114" t="s">
        <v>201</v>
      </c>
      <c r="B92" s="7" t="s">
        <v>199</v>
      </c>
      <c r="C92" s="123" t="s">
        <v>202</v>
      </c>
      <c r="D92" s="33" t="s">
        <v>457</v>
      </c>
      <c r="E92" s="10"/>
      <c r="F92" s="10" t="s">
        <v>205</v>
      </c>
      <c r="G92" s="10"/>
      <c r="H92" s="111"/>
      <c r="I92" s="35"/>
      <c r="J92" s="374"/>
      <c r="K92" s="148">
        <v>25</v>
      </c>
      <c r="L92" s="494"/>
    </row>
    <row r="93" spans="1:14" ht="32.25" customHeight="1" x14ac:dyDescent="0.25">
      <c r="A93" s="114" t="s">
        <v>201</v>
      </c>
      <c r="B93" s="7" t="s">
        <v>206</v>
      </c>
      <c r="C93" s="123" t="s">
        <v>202</v>
      </c>
      <c r="D93" s="33" t="s">
        <v>457</v>
      </c>
      <c r="E93" s="10"/>
      <c r="F93" s="10" t="s">
        <v>120</v>
      </c>
      <c r="G93" s="10"/>
      <c r="H93" s="111"/>
      <c r="I93" s="35"/>
      <c r="J93" s="374"/>
      <c r="K93" s="148">
        <v>25</v>
      </c>
      <c r="L93" s="494"/>
    </row>
    <row r="94" spans="1:14" ht="32.25" customHeight="1" x14ac:dyDescent="0.25">
      <c r="A94" s="114" t="s">
        <v>201</v>
      </c>
      <c r="B94" s="8" t="s">
        <v>456</v>
      </c>
      <c r="C94" s="123" t="s">
        <v>202</v>
      </c>
      <c r="D94" s="33" t="s">
        <v>203</v>
      </c>
      <c r="E94" s="10"/>
      <c r="F94" s="10" t="s">
        <v>280</v>
      </c>
      <c r="G94" s="10"/>
      <c r="H94" s="111"/>
      <c r="I94" s="35"/>
      <c r="J94" s="374"/>
      <c r="K94" s="148">
        <v>25</v>
      </c>
      <c r="L94" s="494"/>
    </row>
    <row r="95" spans="1:14" ht="32.25" customHeight="1" x14ac:dyDescent="0.25">
      <c r="A95" s="114" t="s">
        <v>209</v>
      </c>
      <c r="B95" s="121" t="s">
        <v>195</v>
      </c>
      <c r="C95" s="8" t="s">
        <v>210</v>
      </c>
      <c r="D95" s="8" t="s">
        <v>211</v>
      </c>
      <c r="E95" s="10"/>
      <c r="F95" s="10"/>
      <c r="G95" s="10"/>
      <c r="H95" s="111" t="s">
        <v>205</v>
      </c>
      <c r="I95" s="10"/>
      <c r="J95" s="374"/>
      <c r="K95" s="148">
        <v>25</v>
      </c>
      <c r="L95" s="494"/>
    </row>
    <row r="96" spans="1:14" ht="32.25" customHeight="1" x14ac:dyDescent="0.25">
      <c r="A96" s="114" t="s">
        <v>209</v>
      </c>
      <c r="B96" s="122" t="s">
        <v>199</v>
      </c>
      <c r="C96" s="8" t="s">
        <v>210</v>
      </c>
      <c r="D96" s="8" t="s">
        <v>211</v>
      </c>
      <c r="E96" s="10" t="s">
        <v>120</v>
      </c>
      <c r="F96" s="10"/>
      <c r="G96" s="10"/>
      <c r="H96" s="111"/>
      <c r="I96" s="10"/>
      <c r="J96" s="374"/>
      <c r="K96" s="148">
        <v>25</v>
      </c>
      <c r="L96" s="494"/>
    </row>
    <row r="97" spans="1:14" ht="32.25" customHeight="1" x14ac:dyDescent="0.25">
      <c r="A97" s="114" t="s">
        <v>209</v>
      </c>
      <c r="B97" s="123" t="s">
        <v>206</v>
      </c>
      <c r="C97" s="8" t="s">
        <v>210</v>
      </c>
      <c r="D97" s="8" t="s">
        <v>211</v>
      </c>
      <c r="E97" s="10"/>
      <c r="F97" s="9" t="s">
        <v>205</v>
      </c>
      <c r="G97" s="10"/>
      <c r="H97" s="111"/>
      <c r="I97" s="10"/>
      <c r="J97" s="374"/>
      <c r="K97" s="148">
        <v>25</v>
      </c>
      <c r="L97" s="494"/>
    </row>
    <row r="98" spans="1:14" ht="32.25" customHeight="1" x14ac:dyDescent="0.25">
      <c r="A98" s="114" t="s">
        <v>209</v>
      </c>
      <c r="B98" s="123" t="s">
        <v>456</v>
      </c>
      <c r="C98" s="8" t="s">
        <v>210</v>
      </c>
      <c r="D98" s="8" t="s">
        <v>211</v>
      </c>
      <c r="E98" s="10"/>
      <c r="F98" s="9" t="s">
        <v>198</v>
      </c>
      <c r="G98" s="10"/>
      <c r="H98" s="111"/>
      <c r="I98" s="10"/>
      <c r="J98" s="374"/>
      <c r="K98" s="148">
        <v>25</v>
      </c>
      <c r="L98" s="494"/>
    </row>
    <row r="99" spans="1:14" ht="32.25" customHeight="1" x14ac:dyDescent="0.25">
      <c r="A99" s="114" t="s">
        <v>213</v>
      </c>
      <c r="B99" s="121" t="s">
        <v>214</v>
      </c>
      <c r="C99" s="8" t="s">
        <v>215</v>
      </c>
      <c r="D99" s="8" t="s">
        <v>216</v>
      </c>
      <c r="E99" s="10"/>
      <c r="F99" s="10"/>
      <c r="G99" s="10" t="s">
        <v>198</v>
      </c>
      <c r="H99" s="111"/>
      <c r="I99" s="10"/>
      <c r="J99" s="374"/>
      <c r="K99" s="148">
        <v>25</v>
      </c>
      <c r="L99" s="494"/>
    </row>
    <row r="100" spans="1:14" ht="32.25" customHeight="1" x14ac:dyDescent="0.25">
      <c r="A100" s="114" t="s">
        <v>213</v>
      </c>
      <c r="B100" s="121" t="s">
        <v>199</v>
      </c>
      <c r="C100" s="8" t="s">
        <v>215</v>
      </c>
      <c r="D100" s="8" t="s">
        <v>216</v>
      </c>
      <c r="E100" s="10"/>
      <c r="F100" s="10"/>
      <c r="G100" s="10"/>
      <c r="H100" s="111"/>
      <c r="I100" s="10" t="s">
        <v>198</v>
      </c>
      <c r="J100" s="374"/>
      <c r="K100" s="148">
        <v>25</v>
      </c>
      <c r="L100" s="494"/>
    </row>
    <row r="101" spans="1:14" ht="32.25" customHeight="1" x14ac:dyDescent="0.25">
      <c r="A101" s="114" t="s">
        <v>213</v>
      </c>
      <c r="B101" s="140" t="s">
        <v>206</v>
      </c>
      <c r="C101" s="8" t="s">
        <v>215</v>
      </c>
      <c r="D101" s="8" t="s">
        <v>216</v>
      </c>
      <c r="E101" s="10"/>
      <c r="F101" s="10"/>
      <c r="G101" s="10" t="s">
        <v>205</v>
      </c>
      <c r="H101" s="111"/>
      <c r="I101" s="10"/>
      <c r="J101" s="374"/>
      <c r="K101" s="148">
        <v>25</v>
      </c>
      <c r="L101" s="494"/>
    </row>
    <row r="102" spans="1:14" ht="32.25" customHeight="1" x14ac:dyDescent="0.25">
      <c r="A102" s="114" t="s">
        <v>213</v>
      </c>
      <c r="B102" s="140" t="s">
        <v>456</v>
      </c>
      <c r="C102" s="8" t="s">
        <v>215</v>
      </c>
      <c r="D102" s="8" t="s">
        <v>216</v>
      </c>
      <c r="E102" s="10"/>
      <c r="F102" s="10"/>
      <c r="G102" s="10"/>
      <c r="H102" s="111"/>
      <c r="I102" s="10" t="s">
        <v>205</v>
      </c>
      <c r="J102" s="374"/>
      <c r="K102" s="148">
        <v>25</v>
      </c>
      <c r="L102" s="494"/>
    </row>
    <row r="103" spans="1:14" ht="32.25" customHeight="1" x14ac:dyDescent="0.25">
      <c r="A103" s="114" t="s">
        <v>217</v>
      </c>
      <c r="B103" s="8" t="s">
        <v>195</v>
      </c>
      <c r="C103" s="8" t="s">
        <v>218</v>
      </c>
      <c r="D103" s="8" t="s">
        <v>219</v>
      </c>
      <c r="E103" s="10"/>
      <c r="F103" s="10" t="s">
        <v>151</v>
      </c>
      <c r="G103" s="10"/>
      <c r="H103" s="111"/>
      <c r="I103" s="10"/>
      <c r="J103" s="374"/>
      <c r="K103" s="148">
        <v>25</v>
      </c>
      <c r="L103" s="494"/>
    </row>
    <row r="104" spans="1:14" ht="32.25" customHeight="1" x14ac:dyDescent="0.25">
      <c r="A104" s="114" t="s">
        <v>217</v>
      </c>
      <c r="B104" s="7" t="s">
        <v>199</v>
      </c>
      <c r="C104" s="8" t="s">
        <v>218</v>
      </c>
      <c r="D104" s="8" t="s">
        <v>219</v>
      </c>
      <c r="E104" s="10"/>
      <c r="F104" s="10"/>
      <c r="G104" s="10"/>
      <c r="H104" s="111" t="s">
        <v>142</v>
      </c>
      <c r="I104" s="10"/>
      <c r="J104" s="374"/>
      <c r="K104" s="148">
        <v>25</v>
      </c>
      <c r="L104" s="494"/>
    </row>
    <row r="105" spans="1:14" ht="32.25" customHeight="1" x14ac:dyDescent="0.25">
      <c r="A105" s="114" t="s">
        <v>217</v>
      </c>
      <c r="B105" s="7" t="s">
        <v>206</v>
      </c>
      <c r="C105" s="8" t="s">
        <v>218</v>
      </c>
      <c r="D105" s="8" t="s">
        <v>222</v>
      </c>
      <c r="E105" s="10"/>
      <c r="F105" s="10"/>
      <c r="G105" s="10"/>
      <c r="H105" s="111"/>
      <c r="I105" s="10" t="s">
        <v>142</v>
      </c>
      <c r="J105" s="374"/>
      <c r="K105" s="148">
        <v>25</v>
      </c>
      <c r="L105" s="494"/>
    </row>
    <row r="106" spans="1:14" ht="32.25" customHeight="1" x14ac:dyDescent="0.25">
      <c r="A106" s="114" t="s">
        <v>217</v>
      </c>
      <c r="B106" s="8" t="s">
        <v>456</v>
      </c>
      <c r="C106" s="8" t="s">
        <v>218</v>
      </c>
      <c r="D106" s="8" t="s">
        <v>222</v>
      </c>
      <c r="E106" s="10"/>
      <c r="F106" s="10"/>
      <c r="G106" s="10"/>
      <c r="H106" s="111" t="s">
        <v>223</v>
      </c>
      <c r="I106" s="10"/>
      <c r="J106" s="374"/>
      <c r="K106" s="148">
        <v>25</v>
      </c>
      <c r="L106" s="494"/>
    </row>
    <row r="107" spans="1:14" ht="32.25" customHeight="1" x14ac:dyDescent="0.25">
      <c r="A107" s="114" t="s">
        <v>224</v>
      </c>
      <c r="B107" s="7" t="s">
        <v>195</v>
      </c>
      <c r="C107" s="8" t="s">
        <v>225</v>
      </c>
      <c r="D107" s="8" t="s">
        <v>226</v>
      </c>
      <c r="E107" s="10" t="s">
        <v>223</v>
      </c>
      <c r="F107" s="10"/>
      <c r="G107" s="10"/>
      <c r="H107" s="111"/>
      <c r="I107" s="10" t="s">
        <v>458</v>
      </c>
      <c r="J107" s="374"/>
      <c r="K107" s="148">
        <v>20</v>
      </c>
      <c r="L107" s="494"/>
      <c r="M107" s="446" t="s">
        <v>432</v>
      </c>
      <c r="N107" s="494" t="s">
        <v>388</v>
      </c>
    </row>
    <row r="108" spans="1:14" ht="32.25" customHeight="1" x14ac:dyDescent="0.25">
      <c r="A108" s="114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151</v>
      </c>
      <c r="H108" s="111"/>
      <c r="I108" s="10" t="s">
        <v>447</v>
      </c>
      <c r="J108" s="374"/>
      <c r="K108" s="148">
        <v>20</v>
      </c>
      <c r="L108" s="494"/>
      <c r="M108" s="446" t="s">
        <v>432</v>
      </c>
      <c r="N108" s="494" t="s">
        <v>388</v>
      </c>
    </row>
    <row r="109" spans="1:14" ht="32.25" customHeight="1" x14ac:dyDescent="0.25">
      <c r="A109" s="114" t="s">
        <v>224</v>
      </c>
      <c r="B109" s="8" t="s">
        <v>206</v>
      </c>
      <c r="C109" s="8" t="s">
        <v>225</v>
      </c>
      <c r="D109" s="8" t="s">
        <v>228</v>
      </c>
      <c r="E109" s="10"/>
      <c r="F109" s="10" t="s">
        <v>459</v>
      </c>
      <c r="G109" s="10"/>
      <c r="H109" s="111" t="s">
        <v>151</v>
      </c>
      <c r="I109" s="10"/>
      <c r="J109" s="374"/>
      <c r="K109" s="148">
        <v>20</v>
      </c>
      <c r="L109" s="494"/>
      <c r="M109" s="446" t="s">
        <v>432</v>
      </c>
      <c r="N109" s="494" t="s">
        <v>387</v>
      </c>
    </row>
    <row r="110" spans="1:14" ht="32.25" customHeight="1" x14ac:dyDescent="0.25">
      <c r="A110" s="114" t="s">
        <v>224</v>
      </c>
      <c r="B110" s="8" t="s">
        <v>456</v>
      </c>
      <c r="C110" s="7" t="s">
        <v>225</v>
      </c>
      <c r="D110" s="8" t="s">
        <v>228</v>
      </c>
      <c r="E110" s="10" t="s">
        <v>459</v>
      </c>
      <c r="F110" s="10"/>
      <c r="G110" s="10" t="s">
        <v>142</v>
      </c>
      <c r="H110" s="111"/>
      <c r="I110" s="10"/>
      <c r="J110" s="374"/>
      <c r="K110" s="148">
        <v>20</v>
      </c>
      <c r="L110" s="494"/>
      <c r="M110" s="446" t="s">
        <v>432</v>
      </c>
      <c r="N110" s="494" t="s">
        <v>384</v>
      </c>
    </row>
    <row r="111" spans="1:14" ht="32.25" customHeight="1" x14ac:dyDescent="0.25">
      <c r="A111" s="114" t="s">
        <v>224</v>
      </c>
      <c r="B111" s="8" t="s">
        <v>460</v>
      </c>
      <c r="C111" s="8" t="s">
        <v>225</v>
      </c>
      <c r="D111" s="8" t="s">
        <v>226</v>
      </c>
      <c r="E111" s="10" t="s">
        <v>461</v>
      </c>
      <c r="F111" s="10"/>
      <c r="G111" s="10" t="s">
        <v>142</v>
      </c>
      <c r="H111" s="111"/>
      <c r="I111" s="10"/>
      <c r="J111" s="374"/>
      <c r="K111" s="148">
        <v>20</v>
      </c>
      <c r="L111" s="494"/>
      <c r="M111" s="446" t="s">
        <v>432</v>
      </c>
      <c r="N111" s="494" t="s">
        <v>389</v>
      </c>
    </row>
    <row r="112" spans="1:14" ht="32.25" customHeight="1" x14ac:dyDescent="0.25">
      <c r="A112" s="114" t="s">
        <v>224</v>
      </c>
      <c r="B112" s="8" t="s">
        <v>462</v>
      </c>
      <c r="C112" s="7" t="s">
        <v>225</v>
      </c>
      <c r="D112" s="8" t="s">
        <v>226</v>
      </c>
      <c r="E112" s="10" t="s">
        <v>463</v>
      </c>
      <c r="F112" s="10"/>
      <c r="G112" s="10"/>
      <c r="H112" s="111" t="s">
        <v>142</v>
      </c>
      <c r="I112" s="10"/>
      <c r="J112" s="374"/>
      <c r="K112" s="148">
        <v>20</v>
      </c>
      <c r="L112" s="494"/>
      <c r="M112" s="446" t="s">
        <v>432</v>
      </c>
      <c r="N112" s="494" t="s">
        <v>384</v>
      </c>
    </row>
    <row r="113" spans="1:14" ht="32.25" customHeight="1" thickBot="1" x14ac:dyDescent="0.35">
      <c r="A113" s="2"/>
      <c r="B113" s="2"/>
      <c r="C113" s="3" t="s">
        <v>232</v>
      </c>
      <c r="D113" s="3"/>
      <c r="E113" s="11"/>
      <c r="F113" s="11"/>
      <c r="G113" s="11"/>
      <c r="H113" s="11"/>
      <c r="I113" s="11"/>
    </row>
    <row r="114" spans="1:14" ht="30.75" customHeight="1" thickBot="1" x14ac:dyDescent="0.3">
      <c r="A114" s="322" t="s">
        <v>4</v>
      </c>
      <c r="B114" s="323" t="s">
        <v>5</v>
      </c>
      <c r="C114" s="323" t="s">
        <v>6</v>
      </c>
      <c r="D114" s="5" t="s">
        <v>7</v>
      </c>
      <c r="E114" s="160" t="s">
        <v>8</v>
      </c>
      <c r="F114" s="160" t="s">
        <v>9</v>
      </c>
      <c r="G114" s="160" t="s">
        <v>10</v>
      </c>
      <c r="H114" s="160" t="s">
        <v>11</v>
      </c>
      <c r="I114" s="160" t="s">
        <v>12</v>
      </c>
      <c r="J114" s="333" t="s">
        <v>13</v>
      </c>
      <c r="K114" s="27" t="s">
        <v>417</v>
      </c>
      <c r="L114" s="498"/>
    </row>
    <row r="115" spans="1:14" ht="32.25" customHeight="1" x14ac:dyDescent="0.25">
      <c r="A115" s="378" t="s">
        <v>233</v>
      </c>
      <c r="B115" s="379" t="s">
        <v>234</v>
      </c>
      <c r="C115" s="380" t="s">
        <v>235</v>
      </c>
      <c r="D115" s="379" t="s">
        <v>409</v>
      </c>
      <c r="E115" s="381"/>
      <c r="F115" s="381" t="s">
        <v>112</v>
      </c>
      <c r="G115" s="381"/>
      <c r="H115" s="382"/>
      <c r="I115" s="381"/>
      <c r="J115" s="383"/>
      <c r="K115" s="373">
        <v>30</v>
      </c>
      <c r="L115" s="494"/>
    </row>
    <row r="116" spans="1:14" ht="32.25" customHeight="1" x14ac:dyDescent="0.25">
      <c r="A116" s="378" t="s">
        <v>233</v>
      </c>
      <c r="B116" s="7" t="s">
        <v>236</v>
      </c>
      <c r="C116" s="8" t="s">
        <v>235</v>
      </c>
      <c r="D116" s="248" t="s">
        <v>409</v>
      </c>
      <c r="E116" s="130"/>
      <c r="F116" s="130" t="s">
        <v>120</v>
      </c>
      <c r="G116" s="130"/>
      <c r="H116" s="131"/>
      <c r="I116" s="10"/>
      <c r="J116" s="374"/>
      <c r="K116" s="148">
        <v>30</v>
      </c>
      <c r="L116" s="494"/>
    </row>
    <row r="117" spans="1:14" ht="32.25" customHeight="1" x14ac:dyDescent="0.25">
      <c r="A117" s="114" t="s">
        <v>240</v>
      </c>
      <c r="B117" s="7" t="s">
        <v>234</v>
      </c>
      <c r="C117" s="8" t="s">
        <v>410</v>
      </c>
      <c r="D117" s="8" t="s">
        <v>74</v>
      </c>
      <c r="E117" s="10"/>
      <c r="F117" s="10"/>
      <c r="G117" s="10"/>
      <c r="H117" s="111"/>
      <c r="I117" s="35" t="s">
        <v>198</v>
      </c>
      <c r="J117" s="374"/>
      <c r="K117" s="148">
        <v>30</v>
      </c>
      <c r="L117" s="494"/>
    </row>
    <row r="118" spans="1:14" ht="32.25" customHeight="1" x14ac:dyDescent="0.25">
      <c r="A118" s="114" t="s">
        <v>240</v>
      </c>
      <c r="B118" s="7" t="s">
        <v>236</v>
      </c>
      <c r="C118" s="8" t="s">
        <v>410</v>
      </c>
      <c r="D118" s="8" t="s">
        <v>74</v>
      </c>
      <c r="E118" s="10"/>
      <c r="F118" s="384"/>
      <c r="G118" s="10"/>
      <c r="H118" s="111"/>
      <c r="I118" s="10" t="s">
        <v>120</v>
      </c>
      <c r="J118" s="374"/>
      <c r="K118" s="148">
        <v>30</v>
      </c>
      <c r="L118" s="494"/>
    </row>
    <row r="119" spans="1:14" ht="32.25" customHeight="1" x14ac:dyDescent="0.25">
      <c r="A119" s="114" t="s">
        <v>242</v>
      </c>
      <c r="B119" s="33" t="s">
        <v>234</v>
      </c>
      <c r="C119" s="33" t="s">
        <v>243</v>
      </c>
      <c r="D119" s="8" t="s">
        <v>166</v>
      </c>
      <c r="E119" s="10" t="s">
        <v>442</v>
      </c>
      <c r="F119" s="10"/>
      <c r="G119" s="10"/>
      <c r="H119" s="111"/>
      <c r="I119" s="10"/>
      <c r="J119" s="374"/>
      <c r="K119" s="148">
        <v>30</v>
      </c>
      <c r="L119" s="494"/>
    </row>
    <row r="120" spans="1:14" ht="32.25" customHeight="1" x14ac:dyDescent="0.25">
      <c r="A120" s="114" t="s">
        <v>242</v>
      </c>
      <c r="B120" s="33" t="s">
        <v>236</v>
      </c>
      <c r="C120" s="33" t="s">
        <v>243</v>
      </c>
      <c r="D120" s="8" t="s">
        <v>166</v>
      </c>
      <c r="E120" s="10" t="s">
        <v>115</v>
      </c>
      <c r="F120" s="10"/>
      <c r="G120" s="10"/>
      <c r="H120" s="111"/>
      <c r="I120" s="10"/>
      <c r="J120" s="374"/>
      <c r="K120" s="148">
        <v>30</v>
      </c>
      <c r="L120" s="494"/>
    </row>
    <row r="121" spans="1:14" ht="32.25" customHeight="1" x14ac:dyDescent="0.25">
      <c r="A121" s="114" t="s">
        <v>245</v>
      </c>
      <c r="B121" s="7" t="s">
        <v>234</v>
      </c>
      <c r="C121" s="7" t="s">
        <v>246</v>
      </c>
      <c r="D121" s="8" t="s">
        <v>247</v>
      </c>
      <c r="E121" s="10"/>
      <c r="F121" s="10"/>
      <c r="G121" s="10" t="s">
        <v>112</v>
      </c>
      <c r="H121" s="111"/>
      <c r="I121" s="10"/>
      <c r="J121" s="374"/>
      <c r="K121" s="148">
        <v>30</v>
      </c>
      <c r="L121" s="494"/>
    </row>
    <row r="122" spans="1:14" ht="32.25" customHeight="1" x14ac:dyDescent="0.25">
      <c r="A122" s="114" t="s">
        <v>245</v>
      </c>
      <c r="B122" s="7" t="s">
        <v>236</v>
      </c>
      <c r="C122" s="8" t="s">
        <v>246</v>
      </c>
      <c r="D122" s="33" t="s">
        <v>247</v>
      </c>
      <c r="E122" s="10"/>
      <c r="F122" s="10"/>
      <c r="G122" s="10" t="s">
        <v>115</v>
      </c>
      <c r="H122" s="111"/>
      <c r="I122" s="10"/>
      <c r="J122" s="374"/>
      <c r="K122" s="148">
        <v>30</v>
      </c>
      <c r="L122" s="494"/>
    </row>
    <row r="123" spans="1:14" ht="32.25" customHeight="1" x14ac:dyDescent="0.25">
      <c r="A123" s="114" t="s">
        <v>248</v>
      </c>
      <c r="B123" s="7" t="s">
        <v>234</v>
      </c>
      <c r="C123" s="8" t="s">
        <v>249</v>
      </c>
      <c r="D123" s="8" t="s">
        <v>250</v>
      </c>
      <c r="E123" s="10" t="s">
        <v>151</v>
      </c>
      <c r="F123" s="10"/>
      <c r="G123" s="10" t="s">
        <v>464</v>
      </c>
      <c r="H123" s="111"/>
      <c r="I123" s="10"/>
      <c r="J123" s="374"/>
      <c r="K123" s="148">
        <v>20</v>
      </c>
      <c r="L123" s="494"/>
      <c r="M123" s="446" t="s">
        <v>432</v>
      </c>
      <c r="N123" s="494" t="s">
        <v>386</v>
      </c>
    </row>
    <row r="124" spans="1:14" ht="32.25" customHeight="1" x14ac:dyDescent="0.25">
      <c r="A124" s="114" t="s">
        <v>248</v>
      </c>
      <c r="B124" s="8" t="s">
        <v>236</v>
      </c>
      <c r="C124" s="7" t="s">
        <v>249</v>
      </c>
      <c r="D124" s="8" t="s">
        <v>250</v>
      </c>
      <c r="E124" s="10"/>
      <c r="F124" s="10" t="s">
        <v>461</v>
      </c>
      <c r="G124" s="151"/>
      <c r="H124" s="10" t="s">
        <v>142</v>
      </c>
      <c r="I124" s="10"/>
      <c r="J124" s="374"/>
      <c r="K124" s="148">
        <v>20</v>
      </c>
      <c r="L124" s="494"/>
      <c r="M124" s="446" t="s">
        <v>432</v>
      </c>
      <c r="N124" s="494" t="s">
        <v>389</v>
      </c>
    </row>
    <row r="125" spans="1:14" ht="32.25" customHeight="1" x14ac:dyDescent="0.25">
      <c r="A125" s="114" t="s">
        <v>248</v>
      </c>
      <c r="B125" s="8" t="s">
        <v>238</v>
      </c>
      <c r="C125" s="7" t="s">
        <v>249</v>
      </c>
      <c r="D125" s="8" t="s">
        <v>250</v>
      </c>
      <c r="E125" s="10"/>
      <c r="F125" s="10" t="s">
        <v>464</v>
      </c>
      <c r="G125" s="151"/>
      <c r="H125" s="10" t="s">
        <v>185</v>
      </c>
      <c r="I125" s="10"/>
      <c r="J125" s="374"/>
      <c r="K125" s="148">
        <v>20</v>
      </c>
      <c r="L125" s="494"/>
      <c r="M125" s="446" t="s">
        <v>432</v>
      </c>
      <c r="N125" s="494" t="s">
        <v>385</v>
      </c>
    </row>
    <row r="126" spans="1:14" ht="32.25" customHeight="1" x14ac:dyDescent="0.25">
      <c r="A126" s="432" t="s">
        <v>248</v>
      </c>
      <c r="B126" s="433" t="s">
        <v>239</v>
      </c>
      <c r="C126" s="599" t="s">
        <v>249</v>
      </c>
      <c r="D126" s="433" t="s">
        <v>430</v>
      </c>
      <c r="E126" s="434"/>
      <c r="F126" s="434" t="s">
        <v>142</v>
      </c>
      <c r="G126" s="436"/>
      <c r="H126" s="434" t="s">
        <v>461</v>
      </c>
      <c r="I126" s="434"/>
      <c r="J126" s="597"/>
      <c r="K126" s="447">
        <v>20</v>
      </c>
      <c r="L126" s="600" t="s">
        <v>599</v>
      </c>
      <c r="M126" s="446" t="s">
        <v>432</v>
      </c>
      <c r="N126" s="494" t="s">
        <v>389</v>
      </c>
    </row>
    <row r="127" spans="1:14" ht="32.25" customHeight="1" x14ac:dyDescent="0.25">
      <c r="A127" s="114" t="s">
        <v>259</v>
      </c>
      <c r="B127" s="7" t="s">
        <v>234</v>
      </c>
      <c r="C127" s="33" t="s">
        <v>260</v>
      </c>
      <c r="D127" s="8" t="s">
        <v>261</v>
      </c>
      <c r="E127" s="10"/>
      <c r="F127" s="10" t="s">
        <v>198</v>
      </c>
      <c r="G127" s="10"/>
      <c r="H127" s="111"/>
      <c r="I127" s="10" t="s">
        <v>465</v>
      </c>
      <c r="J127" s="374"/>
      <c r="K127" s="148">
        <v>25</v>
      </c>
      <c r="L127" s="494"/>
    </row>
    <row r="128" spans="1:14" ht="35.25" customHeight="1" x14ac:dyDescent="0.25">
      <c r="A128" s="114" t="s">
        <v>259</v>
      </c>
      <c r="B128" s="7" t="s">
        <v>236</v>
      </c>
      <c r="C128" s="33" t="s">
        <v>260</v>
      </c>
      <c r="D128" s="8" t="s">
        <v>261</v>
      </c>
      <c r="E128" s="10" t="s">
        <v>198</v>
      </c>
      <c r="F128" s="10"/>
      <c r="G128" s="10" t="s">
        <v>466</v>
      </c>
      <c r="H128" s="111"/>
      <c r="I128" s="10"/>
      <c r="J128" s="374"/>
      <c r="K128" s="148">
        <v>25</v>
      </c>
      <c r="L128" s="494"/>
    </row>
    <row r="129" spans="1:13" ht="33.75" customHeight="1" x14ac:dyDescent="0.25">
      <c r="A129" s="114" t="s">
        <v>259</v>
      </c>
      <c r="B129" s="7" t="s">
        <v>238</v>
      </c>
      <c r="C129" s="33" t="s">
        <v>260</v>
      </c>
      <c r="D129" s="8" t="s">
        <v>261</v>
      </c>
      <c r="E129" s="10"/>
      <c r="F129" s="10" t="s">
        <v>467</v>
      </c>
      <c r="G129" s="10"/>
      <c r="H129" s="10" t="s">
        <v>112</v>
      </c>
      <c r="I129" s="10"/>
      <c r="J129" s="374"/>
      <c r="K129" s="148">
        <v>25</v>
      </c>
      <c r="L129" s="494"/>
    </row>
    <row r="130" spans="1:13" ht="32.25" customHeight="1" x14ac:dyDescent="0.25">
      <c r="A130" s="8" t="s">
        <v>468</v>
      </c>
      <c r="B130" s="7" t="s">
        <v>234</v>
      </c>
      <c r="C130" s="33" t="s">
        <v>469</v>
      </c>
      <c r="D130" s="8" t="s">
        <v>295</v>
      </c>
      <c r="E130" s="10" t="s">
        <v>198</v>
      </c>
      <c r="F130" s="10"/>
      <c r="G130" s="10"/>
      <c r="H130" s="13"/>
      <c r="I130" s="10" t="s">
        <v>205</v>
      </c>
      <c r="J130" s="374"/>
      <c r="K130" s="148">
        <v>20</v>
      </c>
      <c r="L130" s="494"/>
    </row>
    <row r="131" spans="1:13" ht="32.25" customHeight="1" x14ac:dyDescent="0.25">
      <c r="A131" s="8" t="s">
        <v>468</v>
      </c>
      <c r="B131" s="7" t="s">
        <v>236</v>
      </c>
      <c r="C131" s="33" t="s">
        <v>469</v>
      </c>
      <c r="D131" s="8" t="s">
        <v>295</v>
      </c>
      <c r="E131" s="10"/>
      <c r="F131" s="10" t="s">
        <v>112</v>
      </c>
      <c r="G131" s="10"/>
      <c r="H131" s="10" t="s">
        <v>112</v>
      </c>
      <c r="I131" s="10"/>
      <c r="J131" s="374"/>
      <c r="K131" s="148">
        <v>20</v>
      </c>
      <c r="L131" s="494"/>
    </row>
    <row r="132" spans="1:13" ht="32.25" customHeight="1" x14ac:dyDescent="0.25">
      <c r="A132" s="8" t="s">
        <v>468</v>
      </c>
      <c r="B132" s="7" t="s">
        <v>238</v>
      </c>
      <c r="C132" s="33" t="s">
        <v>469</v>
      </c>
      <c r="D132" s="8" t="s">
        <v>293</v>
      </c>
      <c r="E132" s="10"/>
      <c r="F132" s="10" t="s">
        <v>115</v>
      </c>
      <c r="G132" s="10"/>
      <c r="H132" s="10" t="s">
        <v>115</v>
      </c>
      <c r="I132" s="10"/>
      <c r="J132" s="374"/>
      <c r="K132" s="148">
        <v>20</v>
      </c>
      <c r="L132" s="494"/>
    </row>
    <row r="133" spans="1:13" ht="32.25" customHeight="1" thickBot="1" x14ac:dyDescent="0.35">
      <c r="A133" s="2"/>
      <c r="B133" s="2"/>
      <c r="C133" s="3" t="s">
        <v>263</v>
      </c>
      <c r="D133" s="3"/>
      <c r="E133" s="11"/>
      <c r="F133" s="11"/>
      <c r="G133" s="11"/>
      <c r="H133" s="11"/>
      <c r="I133" s="11"/>
      <c r="K133" s="142"/>
      <c r="L133" s="142"/>
    </row>
    <row r="134" spans="1:13" ht="30.75" customHeight="1" thickBot="1" x14ac:dyDescent="0.3">
      <c r="A134" s="322" t="s">
        <v>4</v>
      </c>
      <c r="B134" s="323" t="s">
        <v>5</v>
      </c>
      <c r="C134" s="323" t="s">
        <v>6</v>
      </c>
      <c r="D134" s="5" t="s">
        <v>7</v>
      </c>
      <c r="E134" s="160" t="s">
        <v>8</v>
      </c>
      <c r="F134" s="160" t="s">
        <v>9</v>
      </c>
      <c r="G134" s="160" t="s">
        <v>10</v>
      </c>
      <c r="H134" s="160" t="s">
        <v>11</v>
      </c>
      <c r="I134" s="160" t="s">
        <v>12</v>
      </c>
      <c r="J134" s="333" t="s">
        <v>13</v>
      </c>
      <c r="K134" s="27" t="s">
        <v>417</v>
      </c>
      <c r="L134" s="498"/>
    </row>
    <row r="135" spans="1:13" ht="32.25" customHeight="1" x14ac:dyDescent="0.25">
      <c r="A135" s="371" t="s">
        <v>282</v>
      </c>
      <c r="B135" s="128" t="s">
        <v>265</v>
      </c>
      <c r="C135" s="129" t="s">
        <v>283</v>
      </c>
      <c r="D135" s="8" t="s">
        <v>207</v>
      </c>
      <c r="E135" s="130"/>
      <c r="F135" s="130"/>
      <c r="G135" s="130" t="s">
        <v>142</v>
      </c>
      <c r="H135" s="131"/>
      <c r="I135" s="130"/>
      <c r="J135" s="372"/>
      <c r="K135" s="373">
        <v>25</v>
      </c>
      <c r="L135" s="494"/>
    </row>
    <row r="136" spans="1:13" ht="32.25" customHeight="1" x14ac:dyDescent="0.25">
      <c r="A136" s="114" t="s">
        <v>282</v>
      </c>
      <c r="B136" s="7" t="s">
        <v>268</v>
      </c>
      <c r="C136" s="8" t="s">
        <v>283</v>
      </c>
      <c r="D136" s="8" t="s">
        <v>207</v>
      </c>
      <c r="E136" s="10"/>
      <c r="F136" s="10"/>
      <c r="G136" s="10"/>
      <c r="H136" s="111"/>
      <c r="I136" s="10" t="s">
        <v>151</v>
      </c>
      <c r="J136" s="374"/>
      <c r="K136" s="148">
        <v>25</v>
      </c>
      <c r="L136" s="494"/>
      <c r="M136" s="141"/>
    </row>
    <row r="137" spans="1:13" ht="32.25" customHeight="1" x14ac:dyDescent="0.25">
      <c r="A137" s="114" t="s">
        <v>282</v>
      </c>
      <c r="B137" s="7" t="s">
        <v>269</v>
      </c>
      <c r="C137" s="8" t="s">
        <v>283</v>
      </c>
      <c r="D137" s="8" t="s">
        <v>207</v>
      </c>
      <c r="E137" s="10"/>
      <c r="F137" s="10"/>
      <c r="G137" s="10" t="s">
        <v>223</v>
      </c>
      <c r="H137" s="111"/>
      <c r="I137" s="10"/>
      <c r="J137" s="374"/>
      <c r="K137" s="148">
        <v>25</v>
      </c>
      <c r="L137" s="494"/>
    </row>
    <row r="138" spans="1:13" ht="32.25" customHeight="1" x14ac:dyDescent="0.25">
      <c r="A138" s="114" t="s">
        <v>282</v>
      </c>
      <c r="B138" s="8" t="s">
        <v>470</v>
      </c>
      <c r="C138" s="8" t="s">
        <v>283</v>
      </c>
      <c r="D138" s="8" t="s">
        <v>207</v>
      </c>
      <c r="E138" s="10"/>
      <c r="F138" s="10" t="s">
        <v>223</v>
      </c>
      <c r="G138" s="10"/>
      <c r="H138" s="111"/>
      <c r="I138" s="10"/>
      <c r="J138" s="374"/>
      <c r="K138" s="148">
        <v>25</v>
      </c>
      <c r="L138" s="494"/>
    </row>
    <row r="139" spans="1:13" ht="32.25" customHeight="1" x14ac:dyDescent="0.25">
      <c r="A139" s="114" t="s">
        <v>288</v>
      </c>
      <c r="B139" s="7" t="s">
        <v>265</v>
      </c>
      <c r="C139" s="8" t="s">
        <v>289</v>
      </c>
      <c r="D139" s="8" t="s">
        <v>200</v>
      </c>
      <c r="E139" s="10"/>
      <c r="F139" s="10"/>
      <c r="G139" s="10" t="s">
        <v>280</v>
      </c>
      <c r="H139" s="111"/>
      <c r="I139" s="10"/>
      <c r="J139" s="374"/>
      <c r="K139" s="148">
        <v>30</v>
      </c>
      <c r="L139" s="494"/>
    </row>
    <row r="140" spans="1:13" ht="32.25" customHeight="1" x14ac:dyDescent="0.25">
      <c r="A140" s="114" t="s">
        <v>288</v>
      </c>
      <c r="B140" s="7" t="s">
        <v>268</v>
      </c>
      <c r="C140" s="8" t="s">
        <v>289</v>
      </c>
      <c r="D140" s="8" t="s">
        <v>200</v>
      </c>
      <c r="E140" s="10"/>
      <c r="F140" s="10" t="s">
        <v>280</v>
      </c>
      <c r="G140" s="10"/>
      <c r="H140" s="10"/>
      <c r="I140" s="13"/>
      <c r="J140" s="374"/>
      <c r="K140" s="148">
        <v>30</v>
      </c>
      <c r="L140" s="494"/>
    </row>
    <row r="141" spans="1:13" ht="32.25" customHeight="1" x14ac:dyDescent="0.25">
      <c r="A141" s="114" t="s">
        <v>288</v>
      </c>
      <c r="B141" s="8" t="s">
        <v>269</v>
      </c>
      <c r="C141" s="8" t="s">
        <v>289</v>
      </c>
      <c r="D141" s="8" t="s">
        <v>200</v>
      </c>
      <c r="E141" s="10"/>
      <c r="F141" s="10"/>
      <c r="G141" s="10"/>
      <c r="H141" s="111"/>
      <c r="I141" s="10" t="s">
        <v>120</v>
      </c>
      <c r="J141" s="374"/>
      <c r="K141" s="148">
        <v>30</v>
      </c>
      <c r="L141" s="494"/>
    </row>
    <row r="142" spans="1:13" ht="32.25" customHeight="1" x14ac:dyDescent="0.25">
      <c r="A142" s="247" t="s">
        <v>278</v>
      </c>
      <c r="B142" s="251" t="s">
        <v>265</v>
      </c>
      <c r="C142" s="248" t="s">
        <v>279</v>
      </c>
      <c r="D142" s="248" t="s">
        <v>471</v>
      </c>
      <c r="E142" s="375"/>
      <c r="F142" s="375"/>
      <c r="G142" s="375"/>
      <c r="H142" s="376"/>
      <c r="I142" s="385" t="s">
        <v>442</v>
      </c>
      <c r="J142" s="377"/>
      <c r="K142" s="148">
        <v>30</v>
      </c>
      <c r="L142" s="494"/>
    </row>
    <row r="143" spans="1:13" ht="32.25" customHeight="1" x14ac:dyDescent="0.25">
      <c r="A143" s="247" t="s">
        <v>278</v>
      </c>
      <c r="B143" s="251" t="s">
        <v>268</v>
      </c>
      <c r="C143" s="248" t="s">
        <v>279</v>
      </c>
      <c r="D143" s="248" t="s">
        <v>244</v>
      </c>
      <c r="E143" s="375"/>
      <c r="F143" s="375"/>
      <c r="G143" s="375" t="s">
        <v>472</v>
      </c>
      <c r="H143" s="375"/>
      <c r="I143" s="385"/>
      <c r="J143" s="377"/>
      <c r="K143" s="148">
        <v>30</v>
      </c>
      <c r="L143" s="494"/>
    </row>
    <row r="144" spans="1:13" ht="32.25" customHeight="1" x14ac:dyDescent="0.25">
      <c r="A144" s="247" t="s">
        <v>278</v>
      </c>
      <c r="B144" s="251" t="s">
        <v>269</v>
      </c>
      <c r="C144" s="248" t="s">
        <v>279</v>
      </c>
      <c r="D144" s="248" t="s">
        <v>166</v>
      </c>
      <c r="E144" s="375"/>
      <c r="F144" s="375"/>
      <c r="G144" s="375"/>
      <c r="H144" s="375" t="s">
        <v>112</v>
      </c>
      <c r="I144" s="385"/>
      <c r="J144" s="377"/>
      <c r="K144" s="148">
        <v>30</v>
      </c>
      <c r="L144" s="494"/>
    </row>
    <row r="145" spans="1:16" ht="32.25" customHeight="1" x14ac:dyDescent="0.25">
      <c r="A145" s="8" t="s">
        <v>264</v>
      </c>
      <c r="B145" s="7" t="s">
        <v>265</v>
      </c>
      <c r="C145" s="33" t="s">
        <v>266</v>
      </c>
      <c r="D145" s="8" t="s">
        <v>267</v>
      </c>
      <c r="E145" s="10" t="s">
        <v>142</v>
      </c>
      <c r="F145" s="10"/>
      <c r="G145" s="10"/>
      <c r="H145" s="10"/>
      <c r="I145" s="10"/>
      <c r="J145" s="374"/>
      <c r="K145" s="148">
        <v>25</v>
      </c>
      <c r="L145" s="494"/>
    </row>
    <row r="146" spans="1:16" ht="32.25" customHeight="1" x14ac:dyDescent="0.25">
      <c r="A146" s="8" t="s">
        <v>264</v>
      </c>
      <c r="B146" s="7" t="s">
        <v>268</v>
      </c>
      <c r="C146" s="33" t="s">
        <v>266</v>
      </c>
      <c r="D146" s="8" t="s">
        <v>267</v>
      </c>
      <c r="E146" s="10" t="s">
        <v>185</v>
      </c>
      <c r="F146" s="10"/>
      <c r="G146" s="10"/>
      <c r="H146" s="10"/>
      <c r="I146" s="10"/>
      <c r="J146" s="374"/>
      <c r="K146" s="148">
        <v>25</v>
      </c>
      <c r="L146" s="494"/>
    </row>
    <row r="147" spans="1:16" ht="32.25" customHeight="1" x14ac:dyDescent="0.25">
      <c r="A147" s="8" t="s">
        <v>264</v>
      </c>
      <c r="B147" s="7" t="s">
        <v>269</v>
      </c>
      <c r="C147" s="33" t="s">
        <v>266</v>
      </c>
      <c r="D147" s="8" t="s">
        <v>270</v>
      </c>
      <c r="E147" s="130"/>
      <c r="F147" s="130"/>
      <c r="G147" s="130" t="s">
        <v>142</v>
      </c>
      <c r="H147" s="131"/>
      <c r="I147" s="130"/>
      <c r="J147" s="372"/>
      <c r="K147" s="148">
        <v>25</v>
      </c>
      <c r="L147" s="494"/>
    </row>
    <row r="148" spans="1:16" ht="32.25" customHeight="1" x14ac:dyDescent="0.25">
      <c r="A148" s="8" t="s">
        <v>264</v>
      </c>
      <c r="B148" s="8" t="s">
        <v>470</v>
      </c>
      <c r="C148" s="33" t="s">
        <v>266</v>
      </c>
      <c r="D148" s="8" t="s">
        <v>270</v>
      </c>
      <c r="E148" s="130"/>
      <c r="F148" s="130" t="s">
        <v>142</v>
      </c>
      <c r="G148" s="130"/>
      <c r="H148" s="131"/>
      <c r="I148" s="130"/>
      <c r="J148" s="372"/>
      <c r="K148" s="148">
        <v>25</v>
      </c>
      <c r="L148" s="494"/>
    </row>
    <row r="149" spans="1:16" ht="32.25" customHeight="1" x14ac:dyDescent="0.25">
      <c r="A149" s="114" t="s">
        <v>271</v>
      </c>
      <c r="B149" s="7" t="s">
        <v>265</v>
      </c>
      <c r="C149" s="8" t="s">
        <v>272</v>
      </c>
      <c r="D149" s="8" t="s">
        <v>273</v>
      </c>
      <c r="E149" s="10"/>
      <c r="F149" s="10" t="s">
        <v>198</v>
      </c>
      <c r="G149" s="10"/>
      <c r="H149" s="111"/>
      <c r="I149" s="10"/>
      <c r="J149" s="374"/>
      <c r="K149" s="148">
        <v>30</v>
      </c>
      <c r="L149" s="494"/>
    </row>
    <row r="150" spans="1:16" ht="32.25" customHeight="1" x14ac:dyDescent="0.25">
      <c r="A150" s="114" t="s">
        <v>271</v>
      </c>
      <c r="B150" s="7" t="s">
        <v>268</v>
      </c>
      <c r="C150" s="8" t="s">
        <v>272</v>
      </c>
      <c r="D150" s="8" t="s">
        <v>273</v>
      </c>
      <c r="E150" s="10"/>
      <c r="F150" s="10" t="s">
        <v>205</v>
      </c>
      <c r="G150" s="13"/>
      <c r="H150" s="111"/>
      <c r="I150" s="10"/>
      <c r="J150" s="374"/>
      <c r="K150" s="148">
        <v>30</v>
      </c>
      <c r="L150" s="494"/>
    </row>
    <row r="151" spans="1:16" ht="32.25" customHeight="1" x14ac:dyDescent="0.25">
      <c r="A151" s="114" t="s">
        <v>271</v>
      </c>
      <c r="B151" s="7" t="s">
        <v>269</v>
      </c>
      <c r="C151" s="8" t="s">
        <v>272</v>
      </c>
      <c r="D151" s="8" t="s">
        <v>273</v>
      </c>
      <c r="E151" s="111" t="s">
        <v>198</v>
      </c>
      <c r="F151" s="10"/>
      <c r="G151" s="384"/>
      <c r="H151" s="111"/>
      <c r="I151" s="10"/>
      <c r="J151" s="374"/>
      <c r="K151" s="148">
        <v>30</v>
      </c>
      <c r="L151" s="494"/>
    </row>
    <row r="152" spans="1:16" customFormat="1" ht="32.25" customHeight="1" x14ac:dyDescent="0.25">
      <c r="A152" s="114" t="s">
        <v>274</v>
      </c>
      <c r="B152" s="8" t="s">
        <v>265</v>
      </c>
      <c r="C152" s="579" t="s">
        <v>275</v>
      </c>
      <c r="D152" s="576" t="s">
        <v>600</v>
      </c>
      <c r="E152" s="10" t="s">
        <v>185</v>
      </c>
      <c r="F152" s="152"/>
      <c r="G152" s="10"/>
      <c r="H152" s="154"/>
      <c r="I152" s="10" t="s">
        <v>461</v>
      </c>
      <c r="J152" s="386"/>
      <c r="K152" s="148">
        <v>25</v>
      </c>
      <c r="L152" s="494">
        <v>28</v>
      </c>
      <c r="M152" s="446" t="s">
        <v>432</v>
      </c>
      <c r="N152" s="494" t="s">
        <v>389</v>
      </c>
      <c r="O152" s="446"/>
      <c r="P152" s="494"/>
    </row>
    <row r="153" spans="1:16" ht="32.25" customHeight="1" x14ac:dyDescent="0.25">
      <c r="A153" s="114" t="s">
        <v>274</v>
      </c>
      <c r="B153" s="8" t="s">
        <v>268</v>
      </c>
      <c r="C153" s="580" t="s">
        <v>275</v>
      </c>
      <c r="D153" s="576" t="s">
        <v>601</v>
      </c>
      <c r="E153" s="10"/>
      <c r="F153" s="10" t="s">
        <v>454</v>
      </c>
      <c r="G153" s="10"/>
      <c r="H153" s="111" t="s">
        <v>464</v>
      </c>
      <c r="I153" s="10"/>
      <c r="J153" s="374"/>
      <c r="K153" s="148">
        <v>25</v>
      </c>
      <c r="L153" s="494">
        <v>25</v>
      </c>
      <c r="M153" s="446" t="s">
        <v>432</v>
      </c>
      <c r="N153" s="494" t="s">
        <v>387</v>
      </c>
      <c r="O153" s="446"/>
      <c r="P153" s="229"/>
    </row>
    <row r="154" spans="1:16" ht="32.25" customHeight="1" x14ac:dyDescent="0.25">
      <c r="A154" s="114" t="s">
        <v>274</v>
      </c>
      <c r="B154" s="8" t="s">
        <v>269</v>
      </c>
      <c r="C154" s="579" t="s">
        <v>275</v>
      </c>
      <c r="D154" s="576" t="s">
        <v>600</v>
      </c>
      <c r="E154" s="10" t="s">
        <v>151</v>
      </c>
      <c r="F154" s="10"/>
      <c r="G154" s="10"/>
      <c r="H154" s="111" t="s">
        <v>473</v>
      </c>
      <c r="I154" s="10"/>
      <c r="J154" s="374"/>
      <c r="K154" s="148">
        <v>25</v>
      </c>
      <c r="L154" s="494">
        <v>16</v>
      </c>
      <c r="M154" s="446" t="s">
        <v>432</v>
      </c>
      <c r="N154" s="494" t="s">
        <v>387</v>
      </c>
      <c r="O154" s="446"/>
      <c r="P154" s="229"/>
    </row>
    <row r="155" spans="1:16" ht="42" customHeight="1" x14ac:dyDescent="0.25">
      <c r="A155" s="432" t="s">
        <v>274</v>
      </c>
      <c r="B155" s="433" t="s">
        <v>470</v>
      </c>
      <c r="C155" s="596" t="s">
        <v>275</v>
      </c>
      <c r="D155" s="433" t="s">
        <v>276</v>
      </c>
      <c r="E155" s="434"/>
      <c r="F155" s="434" t="s">
        <v>185</v>
      </c>
      <c r="G155" s="434"/>
      <c r="H155" s="434" t="s">
        <v>573</v>
      </c>
      <c r="I155" s="434"/>
      <c r="J155" s="597"/>
      <c r="K155" s="447">
        <v>25</v>
      </c>
      <c r="L155" s="598" t="s">
        <v>599</v>
      </c>
      <c r="M155" s="446" t="s">
        <v>432</v>
      </c>
      <c r="N155" s="494" t="s">
        <v>387</v>
      </c>
      <c r="O155" s="446"/>
      <c r="P155" s="494"/>
    </row>
    <row r="156" spans="1:16" ht="32.25" customHeight="1" x14ac:dyDescent="0.25">
      <c r="A156" s="114" t="s">
        <v>291</v>
      </c>
      <c r="B156" s="7" t="s">
        <v>265</v>
      </c>
      <c r="C156" s="123" t="s">
        <v>292</v>
      </c>
      <c r="D156" s="123" t="s">
        <v>295</v>
      </c>
      <c r="E156" s="10"/>
      <c r="F156" s="10"/>
      <c r="G156" s="10" t="s">
        <v>294</v>
      </c>
      <c r="H156" s="111"/>
      <c r="I156" s="10" t="s">
        <v>280</v>
      </c>
      <c r="J156" s="374"/>
      <c r="K156" s="148">
        <v>25</v>
      </c>
      <c r="L156" s="494"/>
    </row>
    <row r="157" spans="1:16" ht="32.25" customHeight="1" x14ac:dyDescent="0.25">
      <c r="A157" s="114" t="s">
        <v>291</v>
      </c>
      <c r="B157" s="7" t="s">
        <v>268</v>
      </c>
      <c r="C157" s="123" t="s">
        <v>292</v>
      </c>
      <c r="D157" s="123" t="s">
        <v>295</v>
      </c>
      <c r="E157" s="10" t="s">
        <v>112</v>
      </c>
      <c r="F157" s="10"/>
      <c r="G157" s="10" t="s">
        <v>112</v>
      </c>
      <c r="H157" s="111"/>
      <c r="I157" s="10"/>
      <c r="J157" s="374"/>
      <c r="K157" s="148">
        <v>25</v>
      </c>
      <c r="L157" s="494"/>
    </row>
    <row r="158" spans="1:16" ht="32.25" customHeight="1" x14ac:dyDescent="0.25">
      <c r="A158" s="114" t="s">
        <v>291</v>
      </c>
      <c r="B158" s="7" t="s">
        <v>269</v>
      </c>
      <c r="C158" s="123" t="s">
        <v>292</v>
      </c>
      <c r="D158" s="123" t="s">
        <v>293</v>
      </c>
      <c r="E158" s="10"/>
      <c r="F158" s="10"/>
      <c r="G158" s="10" t="s">
        <v>120</v>
      </c>
      <c r="H158" s="10"/>
      <c r="I158" s="10" t="s">
        <v>205</v>
      </c>
      <c r="J158" s="374"/>
      <c r="K158" s="148">
        <v>25</v>
      </c>
      <c r="L158" s="494"/>
    </row>
    <row r="159" spans="1:16" ht="32.25" customHeight="1" x14ac:dyDescent="0.25">
      <c r="A159" s="114" t="s">
        <v>291</v>
      </c>
      <c r="B159" s="8" t="s">
        <v>470</v>
      </c>
      <c r="C159" s="123" t="s">
        <v>292</v>
      </c>
      <c r="D159" s="123" t="s">
        <v>293</v>
      </c>
      <c r="E159" s="10" t="s">
        <v>294</v>
      </c>
      <c r="F159" s="10"/>
      <c r="G159" s="10" t="s">
        <v>198</v>
      </c>
      <c r="H159" s="10"/>
      <c r="I159" s="10"/>
      <c r="J159" s="374"/>
      <c r="K159" s="148">
        <v>25</v>
      </c>
      <c r="L159" s="494"/>
    </row>
    <row r="160" spans="1:16" ht="32.25" customHeight="1" thickBot="1" x14ac:dyDescent="0.35">
      <c r="A160" s="2"/>
      <c r="B160" s="2"/>
      <c r="C160" s="3" t="s">
        <v>296</v>
      </c>
      <c r="D160" s="3"/>
      <c r="E160" s="11"/>
      <c r="F160" s="11"/>
      <c r="G160" s="11"/>
      <c r="H160" s="11"/>
      <c r="I160" s="11"/>
    </row>
    <row r="161" spans="1:14" ht="30.75" customHeight="1" thickBot="1" x14ac:dyDescent="0.3">
      <c r="A161" s="322" t="s">
        <v>4</v>
      </c>
      <c r="B161" s="323" t="s">
        <v>5</v>
      </c>
      <c r="C161" s="323" t="s">
        <v>6</v>
      </c>
      <c r="D161" s="5" t="s">
        <v>7</v>
      </c>
      <c r="E161" s="160" t="s">
        <v>8</v>
      </c>
      <c r="F161" s="160" t="s">
        <v>9</v>
      </c>
      <c r="G161" s="160" t="s">
        <v>10</v>
      </c>
      <c r="H161" s="160" t="s">
        <v>11</v>
      </c>
      <c r="I161" s="160" t="s">
        <v>12</v>
      </c>
      <c r="J161" s="333" t="s">
        <v>13</v>
      </c>
      <c r="K161" s="27" t="s">
        <v>417</v>
      </c>
      <c r="L161" s="498"/>
    </row>
    <row r="162" spans="1:14" ht="41.25" customHeight="1" x14ac:dyDescent="0.25">
      <c r="A162" s="371" t="s">
        <v>297</v>
      </c>
      <c r="B162" s="128" t="s">
        <v>298</v>
      </c>
      <c r="C162" s="129" t="s">
        <v>299</v>
      </c>
      <c r="D162" s="129" t="s">
        <v>300</v>
      </c>
      <c r="E162" s="130" t="s">
        <v>301</v>
      </c>
      <c r="F162" s="130"/>
      <c r="G162" s="130"/>
      <c r="H162" s="131"/>
      <c r="I162" s="130"/>
      <c r="J162" s="372"/>
      <c r="K162" s="373">
        <v>20</v>
      </c>
      <c r="L162" s="494"/>
      <c r="M162" s="446" t="s">
        <v>185</v>
      </c>
      <c r="N162" s="494" t="s">
        <v>384</v>
      </c>
    </row>
    <row r="163" spans="1:14" ht="41.25" customHeight="1" x14ac:dyDescent="0.25">
      <c r="A163" s="114" t="s">
        <v>297</v>
      </c>
      <c r="B163" s="8" t="s">
        <v>302</v>
      </c>
      <c r="C163" s="8" t="s">
        <v>299</v>
      </c>
      <c r="D163" s="8" t="s">
        <v>300</v>
      </c>
      <c r="E163" s="10"/>
      <c r="F163" s="10"/>
      <c r="G163" s="162"/>
      <c r="H163" s="111" t="s">
        <v>301</v>
      </c>
      <c r="I163" s="10"/>
      <c r="J163" s="386"/>
      <c r="K163" s="148">
        <v>20</v>
      </c>
      <c r="L163" s="494"/>
      <c r="M163" s="446" t="s">
        <v>185</v>
      </c>
      <c r="N163" s="494" t="s">
        <v>387</v>
      </c>
    </row>
    <row r="164" spans="1:14" ht="38.25" customHeight="1" x14ac:dyDescent="0.25">
      <c r="A164" s="114" t="s">
        <v>297</v>
      </c>
      <c r="B164" s="8" t="s">
        <v>303</v>
      </c>
      <c r="C164" s="8" t="s">
        <v>299</v>
      </c>
      <c r="D164" s="8" t="s">
        <v>300</v>
      </c>
      <c r="E164" s="10"/>
      <c r="F164" s="10" t="s">
        <v>301</v>
      </c>
      <c r="G164" s="10"/>
      <c r="H164" s="111"/>
      <c r="I164" s="13"/>
      <c r="J164" s="386"/>
      <c r="K164" s="148">
        <v>20</v>
      </c>
      <c r="L164" s="494"/>
      <c r="M164" s="446" t="s">
        <v>185</v>
      </c>
      <c r="N164" s="494" t="s">
        <v>385</v>
      </c>
    </row>
    <row r="165" spans="1:14" ht="32.25" customHeight="1" x14ac:dyDescent="0.25">
      <c r="A165" s="114" t="s">
        <v>307</v>
      </c>
      <c r="B165" s="8" t="s">
        <v>298</v>
      </c>
      <c r="C165" s="8" t="s">
        <v>308</v>
      </c>
      <c r="D165" s="33" t="s">
        <v>309</v>
      </c>
      <c r="E165" s="10"/>
      <c r="F165" s="10"/>
      <c r="G165" s="10" t="s">
        <v>205</v>
      </c>
      <c r="H165" s="111"/>
      <c r="I165" s="10"/>
      <c r="J165" s="386"/>
      <c r="K165" s="148">
        <v>30</v>
      </c>
      <c r="L165" s="494"/>
    </row>
    <row r="166" spans="1:14" ht="32.25" customHeight="1" x14ac:dyDescent="0.25">
      <c r="A166" s="8" t="s">
        <v>307</v>
      </c>
      <c r="B166" s="8" t="s">
        <v>302</v>
      </c>
      <c r="C166" s="8" t="s">
        <v>308</v>
      </c>
      <c r="D166" s="33" t="s">
        <v>309</v>
      </c>
      <c r="E166" s="10"/>
      <c r="F166" s="10" t="s">
        <v>120</v>
      </c>
      <c r="G166" s="10"/>
      <c r="H166" s="111"/>
      <c r="I166" s="10"/>
      <c r="J166" s="374"/>
      <c r="K166" s="148">
        <v>30</v>
      </c>
      <c r="L166" s="494"/>
    </row>
    <row r="167" spans="1:14" ht="60.75" customHeight="1" x14ac:dyDescent="0.25">
      <c r="A167" s="240" t="s">
        <v>307</v>
      </c>
      <c r="B167" s="240" t="s">
        <v>303</v>
      </c>
      <c r="C167" s="241" t="s">
        <v>475</v>
      </c>
      <c r="D167" s="241"/>
      <c r="E167" s="10" t="s">
        <v>476</v>
      </c>
      <c r="F167" s="10"/>
      <c r="G167" s="10" t="s">
        <v>476</v>
      </c>
      <c r="H167" s="111"/>
      <c r="I167" s="10"/>
      <c r="J167" s="242"/>
    </row>
    <row r="168" spans="1:14" ht="46.5" customHeight="1" x14ac:dyDescent="0.25">
      <c r="A168" s="151" t="s">
        <v>477</v>
      </c>
      <c r="B168" s="387" t="s">
        <v>298</v>
      </c>
      <c r="C168" s="240" t="s">
        <v>315</v>
      </c>
      <c r="D168" s="388" t="s">
        <v>316</v>
      </c>
      <c r="E168" s="10"/>
      <c r="F168" s="10" t="s">
        <v>198</v>
      </c>
      <c r="G168" s="13"/>
      <c r="H168" s="111"/>
      <c r="I168" s="10"/>
      <c r="J168" s="242"/>
      <c r="K168" s="148">
        <v>25</v>
      </c>
      <c r="L168" s="494"/>
    </row>
    <row r="169" spans="1:14" ht="38.25" customHeight="1" x14ac:dyDescent="0.25">
      <c r="A169" s="151" t="s">
        <v>477</v>
      </c>
      <c r="B169" s="8" t="s">
        <v>302</v>
      </c>
      <c r="C169" s="33" t="s">
        <v>321</v>
      </c>
      <c r="D169" s="8" t="s">
        <v>270</v>
      </c>
      <c r="E169" s="10"/>
      <c r="F169" s="10"/>
      <c r="G169" s="10"/>
      <c r="H169" s="111"/>
      <c r="I169" s="10" t="s">
        <v>142</v>
      </c>
      <c r="J169" s="113"/>
      <c r="K169" s="148">
        <v>25</v>
      </c>
      <c r="L169" s="494"/>
    </row>
    <row r="170" spans="1:14" ht="39" customHeight="1" x14ac:dyDescent="0.25">
      <c r="A170" s="151" t="s">
        <v>477</v>
      </c>
      <c r="B170" s="8" t="s">
        <v>303</v>
      </c>
      <c r="C170" s="33" t="s">
        <v>478</v>
      </c>
      <c r="D170" s="8" t="s">
        <v>324</v>
      </c>
      <c r="E170" s="10"/>
      <c r="F170" s="10" t="s">
        <v>352</v>
      </c>
      <c r="G170" s="10"/>
      <c r="H170" s="111"/>
      <c r="I170" s="35"/>
      <c r="J170" s="113"/>
      <c r="K170" s="148">
        <v>25</v>
      </c>
      <c r="L170" s="494"/>
    </row>
    <row r="171" spans="1:14" ht="32.25" customHeight="1" x14ac:dyDescent="0.25">
      <c r="A171" s="151" t="s">
        <v>477</v>
      </c>
      <c r="B171" s="8" t="s">
        <v>304</v>
      </c>
      <c r="C171" s="33" t="s">
        <v>479</v>
      </c>
      <c r="D171" s="8" t="s">
        <v>324</v>
      </c>
      <c r="E171" s="10"/>
      <c r="F171" s="10"/>
      <c r="G171" s="35"/>
      <c r="H171" s="112" t="s">
        <v>352</v>
      </c>
      <c r="I171" s="10"/>
      <c r="J171" s="36"/>
      <c r="K171" s="148">
        <v>25</v>
      </c>
      <c r="L171" s="494"/>
    </row>
    <row r="172" spans="1:14" ht="32.25" customHeight="1" x14ac:dyDescent="0.25">
      <c r="A172" s="151" t="s">
        <v>477</v>
      </c>
      <c r="B172" s="8" t="s">
        <v>305</v>
      </c>
      <c r="C172" s="8" t="s">
        <v>337</v>
      </c>
      <c r="D172" s="123" t="s">
        <v>338</v>
      </c>
      <c r="E172" s="10"/>
      <c r="F172" s="10"/>
      <c r="G172" s="35"/>
      <c r="H172" s="111" t="s">
        <v>142</v>
      </c>
      <c r="I172" s="10"/>
      <c r="J172" s="36"/>
      <c r="K172" s="148">
        <v>25</v>
      </c>
      <c r="L172" s="494"/>
    </row>
    <row r="173" spans="1:14" ht="32.25" customHeight="1" x14ac:dyDescent="0.25">
      <c r="A173" s="151" t="s">
        <v>477</v>
      </c>
      <c r="B173" s="8" t="s">
        <v>327</v>
      </c>
      <c r="C173" s="427" t="s">
        <v>343</v>
      </c>
      <c r="D173" s="39" t="s">
        <v>50</v>
      </c>
      <c r="E173" s="10"/>
      <c r="F173" s="10"/>
      <c r="G173" s="10" t="s">
        <v>144</v>
      </c>
      <c r="H173" s="111"/>
      <c r="I173" s="10"/>
      <c r="J173" s="36"/>
      <c r="K173" s="148">
        <v>25</v>
      </c>
      <c r="L173" s="494"/>
    </row>
    <row r="174" spans="1:14" ht="41.25" customHeight="1" x14ac:dyDescent="0.25">
      <c r="A174" s="549" t="s">
        <v>477</v>
      </c>
      <c r="B174" s="552" t="s">
        <v>330</v>
      </c>
      <c r="C174" s="555" t="s">
        <v>480</v>
      </c>
      <c r="D174" s="556" t="s">
        <v>414</v>
      </c>
      <c r="E174" s="557"/>
      <c r="F174" s="557"/>
      <c r="G174" s="557"/>
      <c r="H174" s="558" t="s">
        <v>481</v>
      </c>
      <c r="I174" s="552"/>
      <c r="J174" s="552"/>
    </row>
    <row r="175" spans="1:14" ht="32.25" customHeight="1" x14ac:dyDescent="0.25">
      <c r="A175" s="549" t="s">
        <v>477</v>
      </c>
      <c r="B175" s="550" t="s">
        <v>333</v>
      </c>
      <c r="C175" s="550" t="s">
        <v>482</v>
      </c>
      <c r="D175" s="555"/>
      <c r="E175" s="559" t="s">
        <v>483</v>
      </c>
      <c r="F175" s="553"/>
      <c r="G175" s="559" t="s">
        <v>484</v>
      </c>
      <c r="H175" s="560"/>
      <c r="I175" s="550"/>
      <c r="J175" s="550"/>
    </row>
    <row r="176" spans="1:14" ht="32.25" customHeight="1" x14ac:dyDescent="0.25">
      <c r="A176" s="549" t="s">
        <v>477</v>
      </c>
      <c r="B176" s="552" t="s">
        <v>336</v>
      </c>
      <c r="C176" s="552" t="s">
        <v>485</v>
      </c>
      <c r="D176" s="555"/>
      <c r="E176" s="561" t="s">
        <v>486</v>
      </c>
      <c r="F176" s="562"/>
      <c r="G176" s="561" t="s">
        <v>487</v>
      </c>
      <c r="H176" s="563"/>
      <c r="I176" s="552"/>
      <c r="J176" s="552"/>
    </row>
    <row r="177" spans="1:12" ht="32.25" customHeight="1" x14ac:dyDescent="0.25">
      <c r="A177" s="549" t="s">
        <v>477</v>
      </c>
      <c r="B177" s="550" t="s">
        <v>340</v>
      </c>
      <c r="C177" s="551" t="s">
        <v>488</v>
      </c>
      <c r="D177" s="552"/>
      <c r="E177" s="553"/>
      <c r="F177" s="553"/>
      <c r="G177" s="553"/>
      <c r="H177" s="554" t="s">
        <v>489</v>
      </c>
      <c r="I177" s="550"/>
      <c r="J177" s="550"/>
    </row>
    <row r="178" spans="1:12" ht="32.25" customHeight="1" x14ac:dyDescent="0.25">
      <c r="A178" s="546" t="s">
        <v>477</v>
      </c>
      <c r="B178" s="470" t="s">
        <v>342</v>
      </c>
      <c r="C178" s="470" t="s">
        <v>490</v>
      </c>
      <c r="D178" s="471"/>
      <c r="E178" s="547" t="s">
        <v>491</v>
      </c>
      <c r="F178" s="548"/>
      <c r="G178" s="548"/>
      <c r="H178" s="548"/>
      <c r="I178" s="470"/>
      <c r="J178" s="470"/>
    </row>
    <row r="179" spans="1:12" ht="32.25" customHeight="1" x14ac:dyDescent="0.25">
      <c r="A179" s="546" t="s">
        <v>477</v>
      </c>
      <c r="B179" s="470" t="s">
        <v>346</v>
      </c>
      <c r="C179" s="470" t="s">
        <v>492</v>
      </c>
      <c r="D179" s="471"/>
      <c r="E179" s="548"/>
      <c r="F179" s="548"/>
      <c r="G179" s="547" t="s">
        <v>493</v>
      </c>
      <c r="H179" s="548"/>
      <c r="I179" s="470"/>
      <c r="J179" s="470"/>
    </row>
    <row r="180" spans="1:12" ht="32.25" customHeight="1" x14ac:dyDescent="0.25">
      <c r="A180" s="546" t="s">
        <v>477</v>
      </c>
      <c r="B180" s="470" t="s">
        <v>349</v>
      </c>
      <c r="C180" s="470" t="s">
        <v>494</v>
      </c>
      <c r="D180" s="471"/>
      <c r="E180" s="548"/>
      <c r="F180" s="548"/>
      <c r="G180" s="548"/>
      <c r="H180" s="547" t="s">
        <v>495</v>
      </c>
      <c r="I180" s="470"/>
      <c r="J180" s="470"/>
    </row>
    <row r="181" spans="1:12" ht="40.5" customHeight="1" x14ac:dyDescent="0.25">
      <c r="A181" s="546" t="s">
        <v>477</v>
      </c>
      <c r="B181" s="470" t="s">
        <v>353</v>
      </c>
      <c r="C181" s="470" t="s">
        <v>496</v>
      </c>
      <c r="D181" s="471"/>
      <c r="E181" s="547" t="s">
        <v>497</v>
      </c>
      <c r="F181" s="548"/>
      <c r="G181" s="547" t="s">
        <v>498</v>
      </c>
      <c r="H181" s="548"/>
      <c r="I181" s="470"/>
      <c r="J181" s="470"/>
    </row>
    <row r="182" spans="1:12" ht="32.25" customHeight="1" x14ac:dyDescent="0.25">
      <c r="A182" s="564" t="s">
        <v>477</v>
      </c>
      <c r="B182" s="566" t="s">
        <v>499</v>
      </c>
      <c r="C182" s="566" t="s">
        <v>500</v>
      </c>
      <c r="D182" s="567"/>
      <c r="E182" s="568"/>
      <c r="F182" s="568"/>
      <c r="G182" s="568"/>
      <c r="H182" s="569"/>
      <c r="I182" s="570" t="s">
        <v>501</v>
      </c>
      <c r="J182" s="566"/>
    </row>
    <row r="183" spans="1:12" ht="32.25" customHeight="1" x14ac:dyDescent="0.25">
      <c r="A183" s="564" t="s">
        <v>477</v>
      </c>
      <c r="B183" s="565" t="s">
        <v>502</v>
      </c>
      <c r="C183" s="565" t="s">
        <v>503</v>
      </c>
      <c r="D183" s="571"/>
      <c r="E183" s="565"/>
      <c r="F183" s="565"/>
      <c r="G183" s="564" t="s">
        <v>504</v>
      </c>
      <c r="H183" s="565"/>
      <c r="I183" s="572"/>
      <c r="J183" s="565"/>
    </row>
    <row r="184" spans="1:12" ht="32.25" customHeight="1" x14ac:dyDescent="0.25">
      <c r="A184" s="564" t="s">
        <v>477</v>
      </c>
      <c r="B184" s="565" t="s">
        <v>505</v>
      </c>
      <c r="C184" s="565" t="s">
        <v>506</v>
      </c>
      <c r="D184" s="565"/>
      <c r="E184" s="565"/>
      <c r="F184" s="565"/>
      <c r="G184" s="565"/>
      <c r="H184" s="565"/>
      <c r="I184" s="565"/>
      <c r="J184" s="564" t="s">
        <v>507</v>
      </c>
    </row>
    <row r="185" spans="1:12" ht="32.25" customHeight="1" x14ac:dyDescent="0.25">
      <c r="A185" s="564" t="s">
        <v>477</v>
      </c>
      <c r="B185" s="565" t="s">
        <v>508</v>
      </c>
      <c r="C185" s="565" t="s">
        <v>509</v>
      </c>
      <c r="D185" s="565"/>
      <c r="E185" s="565"/>
      <c r="F185" s="565"/>
      <c r="G185" s="565"/>
      <c r="H185" s="565"/>
      <c r="I185" s="565"/>
      <c r="J185" s="564" t="s">
        <v>510</v>
      </c>
    </row>
    <row r="186" spans="1:12" ht="32.25" customHeight="1" x14ac:dyDescent="0.25">
      <c r="A186" s="123" t="s">
        <v>511</v>
      </c>
      <c r="B186" s="140" t="s">
        <v>512</v>
      </c>
      <c r="C186" s="8" t="s">
        <v>513</v>
      </c>
      <c r="D186" s="8" t="s">
        <v>514</v>
      </c>
      <c r="E186" s="8"/>
      <c r="F186" s="511" t="s">
        <v>515</v>
      </c>
      <c r="G186" s="8"/>
      <c r="H186" s="8"/>
      <c r="I186" s="8"/>
      <c r="J186" s="151"/>
      <c r="K186" s="242">
        <v>50</v>
      </c>
    </row>
    <row r="187" spans="1:12" ht="15" customHeight="1" x14ac:dyDescent="0.25"/>
    <row r="188" spans="1:12" ht="32.25" customHeight="1" thickBot="1" x14ac:dyDescent="0.3">
      <c r="A188" s="330"/>
      <c r="B188" s="330"/>
      <c r="C188" s="321" t="s">
        <v>367</v>
      </c>
      <c r="D188" s="321"/>
    </row>
    <row r="189" spans="1:12" ht="30.75" customHeight="1" thickBot="1" x14ac:dyDescent="0.3">
      <c r="A189" s="322" t="s">
        <v>4</v>
      </c>
      <c r="B189" s="331"/>
      <c r="C189" s="323" t="s">
        <v>6</v>
      </c>
      <c r="D189" s="5" t="s">
        <v>7</v>
      </c>
      <c r="E189" s="160" t="s">
        <v>8</v>
      </c>
      <c r="F189" s="160" t="s">
        <v>9</v>
      </c>
      <c r="G189" s="160" t="s">
        <v>10</v>
      </c>
      <c r="H189" s="160" t="s">
        <v>11</v>
      </c>
      <c r="I189" s="160" t="s">
        <v>12</v>
      </c>
      <c r="J189" s="333" t="s">
        <v>13</v>
      </c>
      <c r="K189" s="27" t="s">
        <v>417</v>
      </c>
      <c r="L189" s="498"/>
    </row>
    <row r="190" spans="1:12" ht="32.25" customHeight="1" x14ac:dyDescent="0.25">
      <c r="A190" s="401" t="s">
        <v>516</v>
      </c>
      <c r="B190" s="373"/>
      <c r="C190" s="120" t="s">
        <v>368</v>
      </c>
      <c r="D190" s="402" t="s">
        <v>369</v>
      </c>
      <c r="E190" s="134"/>
      <c r="F190" s="130"/>
      <c r="G190" s="130" t="s">
        <v>198</v>
      </c>
      <c r="H190" s="133"/>
      <c r="I190" s="163"/>
      <c r="J190" s="372"/>
      <c r="K190" s="369">
        <v>25</v>
      </c>
    </row>
    <row r="191" spans="1:12" ht="32.25" customHeight="1" x14ac:dyDescent="0.25">
      <c r="A191" s="401" t="s">
        <v>516</v>
      </c>
      <c r="B191" s="373"/>
      <c r="C191" s="33" t="s">
        <v>370</v>
      </c>
      <c r="D191" s="388" t="s">
        <v>44</v>
      </c>
      <c r="E191" s="9" t="s">
        <v>205</v>
      </c>
      <c r="F191" s="9"/>
      <c r="G191" s="164"/>
      <c r="H191" s="165"/>
      <c r="I191" s="9"/>
      <c r="J191" s="374"/>
      <c r="K191" s="242">
        <v>25</v>
      </c>
    </row>
    <row r="192" spans="1:12" ht="32.25" customHeight="1" x14ac:dyDescent="0.25">
      <c r="A192" s="401" t="s">
        <v>516</v>
      </c>
      <c r="B192" s="373"/>
      <c r="C192" s="33" t="s">
        <v>371</v>
      </c>
      <c r="D192" s="403" t="s">
        <v>372</v>
      </c>
      <c r="E192" s="13"/>
      <c r="G192" s="9" t="s">
        <v>294</v>
      </c>
      <c r="I192" s="38" t="s">
        <v>294</v>
      </c>
      <c r="J192" s="374"/>
      <c r="K192" s="242">
        <v>25</v>
      </c>
    </row>
    <row r="193" spans="1:13" ht="32.25" customHeight="1" x14ac:dyDescent="0.25">
      <c r="A193" s="401" t="s">
        <v>516</v>
      </c>
      <c r="B193" s="373"/>
      <c r="C193" s="33" t="s">
        <v>375</v>
      </c>
      <c r="D193" s="404" t="s">
        <v>247</v>
      </c>
      <c r="E193" s="10"/>
      <c r="F193" s="35"/>
      <c r="G193" s="10" t="s">
        <v>120</v>
      </c>
      <c r="H193" s="111"/>
      <c r="I193" s="10"/>
      <c r="J193" s="374"/>
      <c r="K193" s="148">
        <v>25</v>
      </c>
      <c r="L193" s="494"/>
    </row>
    <row r="194" spans="1:13" ht="32.25" customHeight="1" x14ac:dyDescent="0.25">
      <c r="A194" s="401" t="s">
        <v>516</v>
      </c>
      <c r="B194" s="373"/>
      <c r="C194" s="33" t="s">
        <v>377</v>
      </c>
      <c r="D194" s="388" t="s">
        <v>295</v>
      </c>
      <c r="E194" s="35"/>
      <c r="F194" s="10" t="s">
        <v>120</v>
      </c>
      <c r="G194" s="10"/>
      <c r="H194" s="111"/>
      <c r="I194" s="10"/>
      <c r="J194" s="374"/>
      <c r="K194" s="148">
        <v>25</v>
      </c>
      <c r="L194" s="494"/>
    </row>
    <row r="195" spans="1:13" ht="32.25" customHeight="1" x14ac:dyDescent="0.25">
      <c r="A195" s="401" t="s">
        <v>516</v>
      </c>
      <c r="B195" s="373"/>
      <c r="C195" s="33" t="s">
        <v>379</v>
      </c>
      <c r="D195" s="388" t="s">
        <v>517</v>
      </c>
      <c r="E195" s="35"/>
      <c r="F195" s="10" t="s">
        <v>112</v>
      </c>
      <c r="H195" s="10"/>
      <c r="I195" s="10"/>
      <c r="J195" s="374"/>
      <c r="K195" s="148">
        <v>25</v>
      </c>
      <c r="L195" s="494"/>
    </row>
    <row r="196" spans="1:13" ht="32.25" customHeight="1" x14ac:dyDescent="0.25">
      <c r="A196" s="401" t="s">
        <v>516</v>
      </c>
      <c r="B196" s="373"/>
      <c r="C196" s="248" t="s">
        <v>518</v>
      </c>
      <c r="D196" s="248" t="s">
        <v>519</v>
      </c>
      <c r="E196" s="248"/>
      <c r="F196" s="248"/>
      <c r="G196" s="248"/>
      <c r="H196" s="10" t="s">
        <v>120</v>
      </c>
      <c r="I196" s="370"/>
      <c r="J196" s="405"/>
      <c r="K196" s="148">
        <v>25</v>
      </c>
      <c r="L196" s="494"/>
    </row>
    <row r="197" spans="1:13" ht="30" customHeight="1" x14ac:dyDescent="0.25">
      <c r="A197" s="401" t="s">
        <v>516</v>
      </c>
      <c r="B197" s="248"/>
      <c r="C197" s="248" t="s">
        <v>381</v>
      </c>
      <c r="D197" s="248" t="s">
        <v>415</v>
      </c>
      <c r="E197" s="248"/>
      <c r="F197" s="248"/>
      <c r="G197" s="248"/>
      <c r="H197" s="248"/>
      <c r="I197" s="370" t="s">
        <v>205</v>
      </c>
      <c r="J197" s="405"/>
      <c r="K197" s="148">
        <v>25</v>
      </c>
      <c r="L197" s="494"/>
    </row>
    <row r="198" spans="1:13" ht="41.25" customHeight="1" x14ac:dyDescent="0.25">
      <c r="A198" s="401" t="s">
        <v>516</v>
      </c>
      <c r="B198" s="248"/>
      <c r="C198" s="581" t="s">
        <v>520</v>
      </c>
      <c r="D198" s="582" t="s">
        <v>521</v>
      </c>
      <c r="E198" s="370" t="s">
        <v>280</v>
      </c>
      <c r="F198" s="248"/>
      <c r="G198" s="248"/>
      <c r="H198" s="248"/>
      <c r="I198" s="370"/>
      <c r="J198" s="405"/>
      <c r="K198" s="148">
        <v>25</v>
      </c>
      <c r="L198" s="494"/>
      <c r="M198" s="419"/>
    </row>
  </sheetData>
  <autoFilter ref="A5:J198" xr:uid="{00000000-0009-0000-0000-00000B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30" max="16383" man="1"/>
    <brk id="47" max="16383" man="1"/>
    <brk id="69" max="16383" man="1"/>
    <brk id="84" max="16383" man="1"/>
    <brk id="112" max="16383" man="1"/>
    <brk id="132" max="16383" man="1"/>
    <brk id="159" max="16383" man="1"/>
    <brk id="187" max="16383" man="1"/>
  </rowBreaks>
  <ignoredErrors>
    <ignoredError sqref="F11:K16 F40:K46 F39:G39 H39:K39 E53 F91:K95 K81:K90 F81:J90 E81:E90 F107:K145 F96:K106 E96:E106 F159:K186 F146:K150 E146:E152 F152:K154 F151:G151 I151:K151 F158:K158 F157:G157 I157:K157 F156:K156 F155:G155 I155:K155 F194:K198 G193 F48:K80 E47:K47 J10:K10 F20:K24 F17:G17 I17:K17 H18:K18 E10 F26:K38 J25:K25 F19 H19:K19 E153:E158" twoDigitTextYear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5"/>
  <dimension ref="A1:I3"/>
  <sheetViews>
    <sheetView workbookViewId="0">
      <selection activeCell="G24" sqref="G24"/>
    </sheetView>
  </sheetViews>
  <sheetFormatPr baseColWidth="10" defaultColWidth="11.42578125" defaultRowHeight="15" x14ac:dyDescent="0.25"/>
  <cols>
    <col min="1" max="1" width="7.28515625" customWidth="1"/>
    <col min="2" max="2" width="8.140625" customWidth="1"/>
    <col min="3" max="3" width="41.5703125" customWidth="1"/>
    <col min="4" max="4" width="34.140625" customWidth="1"/>
    <col min="5" max="6" width="8.28515625" customWidth="1"/>
    <col min="7" max="7" width="9" customWidth="1"/>
    <col min="8" max="9" width="8.5703125" customWidth="1"/>
  </cols>
  <sheetData>
    <row r="1" spans="1:9" x14ac:dyDescent="0.25">
      <c r="A1" s="573" t="s">
        <v>4</v>
      </c>
      <c r="B1" s="573" t="s">
        <v>5</v>
      </c>
      <c r="C1" s="573" t="s">
        <v>6</v>
      </c>
      <c r="D1" s="573" t="s">
        <v>7</v>
      </c>
      <c r="E1" s="574" t="s">
        <v>8</v>
      </c>
      <c r="F1" s="574" t="s">
        <v>9</v>
      </c>
      <c r="G1" s="574" t="s">
        <v>10</v>
      </c>
      <c r="H1" s="574" t="s">
        <v>11</v>
      </c>
      <c r="I1" s="574" t="s">
        <v>12</v>
      </c>
    </row>
    <row r="2" spans="1:9" s="594" customFormat="1" ht="34.5" customHeight="1" x14ac:dyDescent="0.25">
      <c r="A2" s="604" t="s">
        <v>201</v>
      </c>
      <c r="B2" s="587" t="s">
        <v>199</v>
      </c>
      <c r="C2" s="606" t="s">
        <v>202</v>
      </c>
      <c r="D2" s="606" t="s">
        <v>457</v>
      </c>
      <c r="E2" s="595"/>
      <c r="F2" s="595" t="s">
        <v>205</v>
      </c>
      <c r="G2" s="595"/>
      <c r="H2" s="602"/>
      <c r="I2" s="605"/>
    </row>
    <row r="3" spans="1:9" s="594" customFormat="1" ht="42.75" customHeight="1" x14ac:dyDescent="0.25">
      <c r="A3" s="604" t="s">
        <v>201</v>
      </c>
      <c r="B3" s="587" t="s">
        <v>206</v>
      </c>
      <c r="C3" s="606" t="s">
        <v>202</v>
      </c>
      <c r="D3" s="606" t="s">
        <v>457</v>
      </c>
      <c r="E3" s="595"/>
      <c r="F3" s="595" t="s">
        <v>120</v>
      </c>
      <c r="G3" s="595"/>
      <c r="H3" s="602"/>
      <c r="I3" s="605"/>
    </row>
  </sheetData>
  <pageMargins left="0.7" right="0.7" top="0.75" bottom="0.75" header="0.3" footer="0.3"/>
  <pageSetup orientation="portrait" r:id="rId1"/>
  <ignoredErrors>
    <ignoredError sqref="F3:J3" twoDigitTextYear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Q205"/>
  <sheetViews>
    <sheetView topLeftCell="A157" zoomScale="85" zoomScaleNormal="85" workbookViewId="0">
      <selection activeCell="K165" sqref="K165"/>
    </sheetView>
  </sheetViews>
  <sheetFormatPr baseColWidth="10" defaultColWidth="11" defaultRowHeight="15" x14ac:dyDescent="0.25"/>
  <cols>
    <col min="1" max="1" width="16.5703125" style="1" customWidth="1"/>
    <col min="2" max="2" width="11.42578125" style="1" customWidth="1"/>
    <col min="3" max="3" width="46.7109375" style="1" customWidth="1"/>
    <col min="4" max="4" width="48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19.42578125" style="1" customWidth="1"/>
    <col min="12" max="12" width="15.140625" style="1" customWidth="1"/>
    <col min="13" max="13" width="22.42578125" style="1" customWidth="1"/>
    <col min="14" max="16384" width="11" style="1"/>
  </cols>
  <sheetData>
    <row r="1" spans="1:14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4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4" ht="18.75" x14ac:dyDescent="0.3">
      <c r="A3" s="1101" t="s">
        <v>602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4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4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19" t="s">
        <v>603</v>
      </c>
      <c r="L5" s="498" t="s">
        <v>604</v>
      </c>
      <c r="M5" s="498" t="s">
        <v>417</v>
      </c>
    </row>
    <row r="6" spans="1:14" ht="32.25" customHeight="1" x14ac:dyDescent="0.3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 t="s">
        <v>198</v>
      </c>
      <c r="I6" s="368"/>
      <c r="J6" s="124"/>
      <c r="K6" s="620">
        <v>104</v>
      </c>
      <c r="L6" s="623">
        <v>2</v>
      </c>
      <c r="M6" s="623">
        <v>30</v>
      </c>
    </row>
    <row r="7" spans="1:14" ht="32.25" customHeight="1" x14ac:dyDescent="0.25">
      <c r="A7" s="8" t="s">
        <v>419</v>
      </c>
      <c r="B7" s="7" t="s">
        <v>21</v>
      </c>
      <c r="C7" s="8" t="s">
        <v>16</v>
      </c>
      <c r="D7" s="8" t="s">
        <v>17</v>
      </c>
      <c r="E7" s="9" t="s">
        <v>198</v>
      </c>
      <c r="F7" s="9"/>
      <c r="G7" s="9"/>
      <c r="H7" s="9" t="s">
        <v>198</v>
      </c>
      <c r="I7" s="9"/>
      <c r="J7" s="36"/>
    </row>
    <row r="8" spans="1:14" ht="32.25" customHeight="1" x14ac:dyDescent="0.35">
      <c r="A8" s="8" t="s">
        <v>421</v>
      </c>
      <c r="B8" s="8" t="s">
        <v>15</v>
      </c>
      <c r="C8" s="8" t="s">
        <v>422</v>
      </c>
      <c r="D8" s="8" t="s">
        <v>179</v>
      </c>
      <c r="E8" s="9" t="s">
        <v>433</v>
      </c>
      <c r="F8" s="9"/>
      <c r="G8" s="9"/>
      <c r="H8" s="507"/>
      <c r="I8" s="9" t="s">
        <v>112</v>
      </c>
      <c r="J8" s="36"/>
      <c r="L8" s="623">
        <v>2</v>
      </c>
      <c r="M8" s="623">
        <v>30</v>
      </c>
    </row>
    <row r="9" spans="1:14" ht="32.25" customHeight="1" x14ac:dyDescent="0.35">
      <c r="A9" s="248" t="s">
        <v>421</v>
      </c>
      <c r="B9" s="248" t="s">
        <v>21</v>
      </c>
      <c r="C9" s="248" t="s">
        <v>422</v>
      </c>
      <c r="D9" s="248" t="s">
        <v>179</v>
      </c>
      <c r="E9" s="507" t="s">
        <v>280</v>
      </c>
      <c r="F9" s="507"/>
      <c r="G9" s="507" t="s">
        <v>280</v>
      </c>
      <c r="H9" s="507"/>
      <c r="I9" s="507"/>
      <c r="J9" s="508"/>
      <c r="M9" s="623"/>
    </row>
    <row r="10" spans="1:14" ht="32.25" customHeight="1" x14ac:dyDescent="0.35">
      <c r="A10" s="8" t="s">
        <v>423</v>
      </c>
      <c r="B10" s="7" t="s">
        <v>15</v>
      </c>
      <c r="C10" s="8" t="s">
        <v>31</v>
      </c>
      <c r="D10" s="8" t="s">
        <v>32</v>
      </c>
      <c r="E10" s="9"/>
      <c r="F10" s="9" t="s">
        <v>120</v>
      </c>
      <c r="G10" s="9"/>
      <c r="H10" s="9"/>
      <c r="I10" s="9"/>
      <c r="J10" s="36"/>
      <c r="L10" s="623">
        <v>2</v>
      </c>
      <c r="M10" s="623">
        <v>30</v>
      </c>
    </row>
    <row r="11" spans="1:14" ht="32.25" customHeight="1" x14ac:dyDescent="0.35">
      <c r="A11" s="8" t="s">
        <v>423</v>
      </c>
      <c r="B11" s="7" t="s">
        <v>21</v>
      </c>
      <c r="C11" s="8" t="s">
        <v>31</v>
      </c>
      <c r="D11" s="8" t="s">
        <v>32</v>
      </c>
      <c r="E11" s="9"/>
      <c r="F11" s="9"/>
      <c r="G11" s="9"/>
      <c r="H11" s="38"/>
      <c r="I11" s="9" t="s">
        <v>198</v>
      </c>
      <c r="J11" s="36"/>
      <c r="M11" s="623"/>
    </row>
    <row r="12" spans="1:14" ht="32.25" customHeight="1" x14ac:dyDescent="0.35">
      <c r="A12" s="247" t="s">
        <v>424</v>
      </c>
      <c r="B12" s="248" t="s">
        <v>15</v>
      </c>
      <c r="C12" s="248" t="s">
        <v>38</v>
      </c>
      <c r="D12" s="248" t="s">
        <v>425</v>
      </c>
      <c r="E12" s="507"/>
      <c r="F12" s="507"/>
      <c r="G12" s="507"/>
      <c r="H12" s="509"/>
      <c r="I12" s="507" t="s">
        <v>198</v>
      </c>
      <c r="J12" s="508"/>
      <c r="L12" s="623">
        <v>2</v>
      </c>
      <c r="M12" s="623">
        <v>30</v>
      </c>
    </row>
    <row r="13" spans="1:14" ht="31.5" customHeight="1" x14ac:dyDescent="0.35">
      <c r="A13" s="114" t="s">
        <v>424</v>
      </c>
      <c r="B13" s="7" t="s">
        <v>21</v>
      </c>
      <c r="C13" s="8" t="s">
        <v>38</v>
      </c>
      <c r="D13" s="248" t="s">
        <v>425</v>
      </c>
      <c r="E13" s="9"/>
      <c r="F13" s="9"/>
      <c r="G13" s="9"/>
      <c r="H13" s="38"/>
      <c r="I13" s="9" t="s">
        <v>205</v>
      </c>
      <c r="J13" s="36"/>
      <c r="M13" s="623"/>
    </row>
    <row r="14" spans="1:14" ht="32.25" customHeight="1" x14ac:dyDescent="0.35">
      <c r="A14" s="114" t="s">
        <v>426</v>
      </c>
      <c r="B14" s="7" t="s">
        <v>15</v>
      </c>
      <c r="C14" s="8" t="s">
        <v>427</v>
      </c>
      <c r="D14" s="8" t="s">
        <v>55</v>
      </c>
      <c r="E14" s="9" t="s">
        <v>152</v>
      </c>
      <c r="F14" s="9"/>
      <c r="G14" s="9" t="s">
        <v>152</v>
      </c>
      <c r="H14" s="38"/>
      <c r="I14" s="9"/>
      <c r="J14" s="36"/>
      <c r="L14" s="623">
        <v>3</v>
      </c>
      <c r="M14" s="624" t="s">
        <v>605</v>
      </c>
      <c r="N14" s="623">
        <v>20</v>
      </c>
    </row>
    <row r="15" spans="1:14" ht="32.25" customHeight="1" x14ac:dyDescent="0.25">
      <c r="A15" s="114" t="s">
        <v>426</v>
      </c>
      <c r="B15" s="7" t="s">
        <v>21</v>
      </c>
      <c r="C15" s="8" t="s">
        <v>427</v>
      </c>
      <c r="D15" s="8" t="s">
        <v>55</v>
      </c>
      <c r="E15" s="9"/>
      <c r="F15" s="9" t="s">
        <v>151</v>
      </c>
      <c r="G15" s="9"/>
      <c r="H15" s="38" t="s">
        <v>151</v>
      </c>
      <c r="I15" s="9"/>
      <c r="J15" s="36"/>
    </row>
    <row r="16" spans="1:14" ht="32.25" customHeight="1" x14ac:dyDescent="0.25">
      <c r="A16" s="114" t="s">
        <v>426</v>
      </c>
      <c r="B16" s="7" t="s">
        <v>49</v>
      </c>
      <c r="C16" s="8" t="s">
        <v>427</v>
      </c>
      <c r="D16" s="8" t="s">
        <v>53</v>
      </c>
      <c r="E16" s="9" t="s">
        <v>152</v>
      </c>
      <c r="F16" s="9"/>
      <c r="G16" s="9" t="s">
        <v>152</v>
      </c>
      <c r="H16" s="38"/>
      <c r="I16" s="9"/>
      <c r="J16" s="36"/>
    </row>
    <row r="17" spans="1:14" ht="32.25" customHeight="1" x14ac:dyDescent="0.35">
      <c r="A17" s="114" t="s">
        <v>428</v>
      </c>
      <c r="B17" s="7" t="s">
        <v>15</v>
      </c>
      <c r="C17" s="8" t="s">
        <v>77</v>
      </c>
      <c r="D17" s="8" t="s">
        <v>429</v>
      </c>
      <c r="E17" s="9"/>
      <c r="F17" s="9"/>
      <c r="G17" s="9" t="s">
        <v>198</v>
      </c>
      <c r="H17" s="38"/>
      <c r="I17" s="9"/>
      <c r="J17" s="36"/>
      <c r="L17" s="623">
        <v>2</v>
      </c>
      <c r="M17" s="623">
        <v>30</v>
      </c>
    </row>
    <row r="18" spans="1:14" ht="32.25" customHeight="1" x14ac:dyDescent="0.35">
      <c r="A18" s="114" t="s">
        <v>428</v>
      </c>
      <c r="B18" s="8" t="s">
        <v>21</v>
      </c>
      <c r="C18" s="8" t="s">
        <v>77</v>
      </c>
      <c r="D18" s="8" t="s">
        <v>429</v>
      </c>
      <c r="E18" s="9"/>
      <c r="F18" s="9" t="s">
        <v>198</v>
      </c>
      <c r="G18" s="9"/>
      <c r="H18" s="38"/>
      <c r="I18" s="9"/>
      <c r="J18" s="36"/>
      <c r="M18" s="623"/>
    </row>
    <row r="19" spans="1:14" ht="32.25" customHeight="1" x14ac:dyDescent="0.35">
      <c r="A19" s="114" t="s">
        <v>431</v>
      </c>
      <c r="B19" s="7" t="s">
        <v>15</v>
      </c>
      <c r="C19" s="33" t="s">
        <v>60</v>
      </c>
      <c r="D19" s="8" t="s">
        <v>61</v>
      </c>
      <c r="E19" s="368"/>
      <c r="F19" s="368" t="s">
        <v>112</v>
      </c>
      <c r="G19" s="9"/>
      <c r="H19" s="38"/>
      <c r="I19" s="9"/>
      <c r="J19" s="36"/>
      <c r="L19" s="623">
        <v>3</v>
      </c>
      <c r="M19" s="623">
        <v>20</v>
      </c>
    </row>
    <row r="20" spans="1:14" ht="32.25" customHeight="1" x14ac:dyDescent="0.35">
      <c r="A20" s="114" t="s">
        <v>431</v>
      </c>
      <c r="B20" s="8" t="s">
        <v>21</v>
      </c>
      <c r="C20" s="33" t="s">
        <v>60</v>
      </c>
      <c r="D20" s="8" t="s">
        <v>61</v>
      </c>
      <c r="E20" s="9"/>
      <c r="F20" s="9"/>
      <c r="G20" s="9" t="s">
        <v>433</v>
      </c>
      <c r="H20" s="38"/>
      <c r="I20" s="9"/>
      <c r="J20" s="36"/>
      <c r="M20" s="623"/>
    </row>
    <row r="21" spans="1:14" ht="32.25" customHeight="1" x14ac:dyDescent="0.25">
      <c r="A21" s="114" t="s">
        <v>431</v>
      </c>
      <c r="B21" s="8" t="s">
        <v>49</v>
      </c>
      <c r="C21" s="33" t="s">
        <v>60</v>
      </c>
      <c r="D21" s="8" t="s">
        <v>61</v>
      </c>
      <c r="E21" s="9"/>
      <c r="F21" s="9"/>
      <c r="G21" s="9"/>
      <c r="H21" s="38" t="s">
        <v>120</v>
      </c>
      <c r="I21" s="9"/>
      <c r="J21" s="36"/>
    </row>
    <row r="22" spans="1:14" ht="32.25" customHeight="1" thickBot="1" x14ac:dyDescent="0.35">
      <c r="A22" s="2"/>
      <c r="B22" s="2"/>
      <c r="C22" s="3" t="s">
        <v>65</v>
      </c>
      <c r="D22" s="3"/>
      <c r="E22" s="11"/>
      <c r="F22" s="11"/>
      <c r="G22" s="11"/>
      <c r="H22" s="11"/>
      <c r="I22" s="11"/>
    </row>
    <row r="23" spans="1:14" ht="30.75" customHeight="1" thickBot="1" x14ac:dyDescent="0.3">
      <c r="A23" s="322" t="s">
        <v>4</v>
      </c>
      <c r="B23" s="323" t="s">
        <v>5</v>
      </c>
      <c r="C23" s="323" t="s">
        <v>6</v>
      </c>
      <c r="D23" s="5" t="s">
        <v>7</v>
      </c>
      <c r="E23" s="160" t="s">
        <v>8</v>
      </c>
      <c r="F23" s="160" t="s">
        <v>9</v>
      </c>
      <c r="G23" s="160" t="s">
        <v>10</v>
      </c>
      <c r="H23" s="160" t="s">
        <v>11</v>
      </c>
      <c r="I23" s="160" t="s">
        <v>12</v>
      </c>
      <c r="J23" s="27" t="s">
        <v>13</v>
      </c>
    </row>
    <row r="24" spans="1:14" ht="32.25" customHeight="1" x14ac:dyDescent="0.35">
      <c r="A24" s="371" t="s">
        <v>66</v>
      </c>
      <c r="B24" s="128" t="s">
        <v>67</v>
      </c>
      <c r="C24" s="129" t="s">
        <v>68</v>
      </c>
      <c r="D24" s="129" t="s">
        <v>69</v>
      </c>
      <c r="E24" s="130" t="s">
        <v>112</v>
      </c>
      <c r="F24" s="130"/>
      <c r="G24" s="130"/>
      <c r="H24" s="131"/>
      <c r="I24" s="130"/>
      <c r="J24" s="124"/>
      <c r="K24" s="621">
        <v>46</v>
      </c>
      <c r="L24" s="623">
        <v>4</v>
      </c>
      <c r="M24" s="624" t="s">
        <v>606</v>
      </c>
      <c r="N24" s="623">
        <v>25</v>
      </c>
    </row>
    <row r="25" spans="1:14" ht="32.25" customHeight="1" x14ac:dyDescent="0.35">
      <c r="A25" s="371" t="s">
        <v>66</v>
      </c>
      <c r="B25" s="7" t="s">
        <v>71</v>
      </c>
      <c r="C25" s="8" t="s">
        <v>68</v>
      </c>
      <c r="D25" s="8" t="s">
        <v>69</v>
      </c>
      <c r="E25" s="10" t="s">
        <v>115</v>
      </c>
      <c r="F25" s="10"/>
      <c r="G25" s="13"/>
      <c r="H25" s="111"/>
      <c r="I25" s="10"/>
      <c r="J25" s="36"/>
      <c r="N25" s="623"/>
    </row>
    <row r="26" spans="1:14" ht="32.25" customHeight="1" x14ac:dyDescent="0.35">
      <c r="A26" s="371" t="s">
        <v>66</v>
      </c>
      <c r="B26" s="8" t="s">
        <v>73</v>
      </c>
      <c r="C26" s="8" t="s">
        <v>68</v>
      </c>
      <c r="D26" s="8" t="s">
        <v>69</v>
      </c>
      <c r="E26" s="10"/>
      <c r="F26" s="10"/>
      <c r="G26" s="13"/>
      <c r="H26" s="111" t="s">
        <v>112</v>
      </c>
      <c r="I26" s="10"/>
      <c r="J26" s="36"/>
      <c r="N26" s="623"/>
    </row>
    <row r="27" spans="1:14" ht="32.25" customHeight="1" x14ac:dyDescent="0.35">
      <c r="A27" s="371" t="s">
        <v>66</v>
      </c>
      <c r="B27" s="8" t="s">
        <v>88</v>
      </c>
      <c r="C27" s="8" t="s">
        <v>68</v>
      </c>
      <c r="D27" s="8" t="s">
        <v>127</v>
      </c>
      <c r="E27" s="10"/>
      <c r="F27" s="10" t="s">
        <v>120</v>
      </c>
      <c r="G27" s="13"/>
      <c r="H27" s="111"/>
      <c r="I27" s="10"/>
      <c r="J27" s="36"/>
      <c r="N27" s="623"/>
    </row>
    <row r="28" spans="1:14" ht="36.950000000000003" customHeight="1" x14ac:dyDescent="0.35">
      <c r="A28" s="114" t="s">
        <v>76</v>
      </c>
      <c r="B28" s="7" t="s">
        <v>67</v>
      </c>
      <c r="C28" s="8" t="s">
        <v>134</v>
      </c>
      <c r="D28" s="33" t="s">
        <v>607</v>
      </c>
      <c r="E28" s="10" t="s">
        <v>205</v>
      </c>
      <c r="F28" s="10"/>
      <c r="G28" s="10"/>
      <c r="H28" s="111"/>
      <c r="I28" s="10"/>
      <c r="J28" s="36"/>
      <c r="L28" s="623">
        <v>4</v>
      </c>
      <c r="N28" s="623">
        <v>25</v>
      </c>
    </row>
    <row r="29" spans="1:14" ht="36.75" customHeight="1" x14ac:dyDescent="0.35">
      <c r="A29" s="114" t="s">
        <v>76</v>
      </c>
      <c r="B29" s="248" t="s">
        <v>71</v>
      </c>
      <c r="C29" s="8" t="s">
        <v>134</v>
      </c>
      <c r="D29" s="33" t="s">
        <v>607</v>
      </c>
      <c r="E29" s="375"/>
      <c r="F29" s="375"/>
      <c r="G29" s="375"/>
      <c r="H29" s="376" t="s">
        <v>112</v>
      </c>
      <c r="I29" s="375"/>
      <c r="J29" s="508"/>
      <c r="L29" s="623"/>
      <c r="N29" s="623"/>
    </row>
    <row r="30" spans="1:14" ht="36.75" customHeight="1" x14ac:dyDescent="0.35">
      <c r="A30" s="114" t="s">
        <v>76</v>
      </c>
      <c r="B30" s="248" t="s">
        <v>73</v>
      </c>
      <c r="C30" s="8" t="s">
        <v>134</v>
      </c>
      <c r="D30" s="33" t="s">
        <v>607</v>
      </c>
      <c r="E30" s="375"/>
      <c r="F30" s="375"/>
      <c r="G30" s="375"/>
      <c r="H30" s="376" t="s">
        <v>205</v>
      </c>
      <c r="I30" s="375"/>
      <c r="J30" s="508"/>
      <c r="L30" s="623"/>
      <c r="N30" s="623"/>
    </row>
    <row r="31" spans="1:14" ht="36.75" customHeight="1" x14ac:dyDescent="0.35">
      <c r="A31" s="114" t="s">
        <v>76</v>
      </c>
      <c r="B31" s="248" t="s">
        <v>88</v>
      </c>
      <c r="C31" s="8" t="s">
        <v>134</v>
      </c>
      <c r="D31" s="33" t="s">
        <v>607</v>
      </c>
      <c r="E31" s="375"/>
      <c r="F31" s="375"/>
      <c r="G31" s="375"/>
      <c r="H31" s="376"/>
      <c r="I31" s="375" t="s">
        <v>198</v>
      </c>
      <c r="J31" s="508"/>
      <c r="L31" s="623"/>
      <c r="N31" s="623"/>
    </row>
    <row r="32" spans="1:14" ht="32.25" customHeight="1" x14ac:dyDescent="0.35">
      <c r="A32" s="114" t="s">
        <v>82</v>
      </c>
      <c r="B32" s="7" t="s">
        <v>67</v>
      </c>
      <c r="C32" s="8" t="s">
        <v>83</v>
      </c>
      <c r="D32" s="8" t="s">
        <v>32</v>
      </c>
      <c r="E32" s="10"/>
      <c r="F32" s="10" t="s">
        <v>112</v>
      </c>
      <c r="G32" s="10"/>
      <c r="H32" s="111"/>
      <c r="I32" s="10"/>
      <c r="J32" s="36"/>
      <c r="L32" s="623">
        <v>4</v>
      </c>
      <c r="N32" s="623">
        <v>25</v>
      </c>
    </row>
    <row r="33" spans="1:43" ht="32.25" customHeight="1" x14ac:dyDescent="0.35">
      <c r="A33" s="114" t="s">
        <v>82</v>
      </c>
      <c r="B33" s="7" t="s">
        <v>71</v>
      </c>
      <c r="C33" s="8" t="s">
        <v>83</v>
      </c>
      <c r="D33" s="8" t="s">
        <v>32</v>
      </c>
      <c r="E33" s="10"/>
      <c r="F33" s="10"/>
      <c r="G33" s="10"/>
      <c r="H33" s="111" t="s">
        <v>198</v>
      </c>
      <c r="I33" s="10"/>
      <c r="J33" s="36"/>
      <c r="N33" s="623"/>
    </row>
    <row r="34" spans="1:43" ht="32.25" customHeight="1" x14ac:dyDescent="0.35">
      <c r="A34" s="114" t="s">
        <v>82</v>
      </c>
      <c r="B34" s="8" t="s">
        <v>73</v>
      </c>
      <c r="C34" s="8" t="s">
        <v>83</v>
      </c>
      <c r="D34" s="8" t="s">
        <v>32</v>
      </c>
      <c r="E34" s="10"/>
      <c r="F34" s="10" t="s">
        <v>198</v>
      </c>
      <c r="G34" s="10"/>
      <c r="H34" s="111"/>
      <c r="I34" s="10"/>
      <c r="J34" s="36"/>
      <c r="N34" s="623"/>
    </row>
    <row r="35" spans="1:43" ht="32.25" customHeight="1" x14ac:dyDescent="0.35">
      <c r="A35" s="114" t="s">
        <v>82</v>
      </c>
      <c r="B35" s="8" t="s">
        <v>88</v>
      </c>
      <c r="C35" s="8" t="s">
        <v>83</v>
      </c>
      <c r="D35" s="8" t="s">
        <v>32</v>
      </c>
      <c r="E35" s="10" t="s">
        <v>198</v>
      </c>
      <c r="F35" s="10"/>
      <c r="G35" s="10"/>
      <c r="H35" s="111"/>
      <c r="I35" s="10"/>
      <c r="J35" s="36"/>
      <c r="N35" s="623"/>
    </row>
    <row r="36" spans="1:43" ht="49.5" customHeight="1" x14ac:dyDescent="0.35">
      <c r="A36" s="114" t="s">
        <v>90</v>
      </c>
      <c r="B36" s="7" t="s">
        <v>67</v>
      </c>
      <c r="C36" s="8" t="s">
        <v>608</v>
      </c>
      <c r="D36" s="8" t="s">
        <v>92</v>
      </c>
      <c r="E36" s="7"/>
      <c r="F36" s="10"/>
      <c r="G36" s="10" t="s">
        <v>142</v>
      </c>
      <c r="H36" s="111"/>
      <c r="I36" s="10" t="s">
        <v>142</v>
      </c>
      <c r="J36" s="36"/>
      <c r="L36" s="623">
        <v>5</v>
      </c>
      <c r="M36" s="624" t="s">
        <v>609</v>
      </c>
      <c r="N36" s="623">
        <v>20</v>
      </c>
    </row>
    <row r="37" spans="1:43" ht="32.25" customHeight="1" x14ac:dyDescent="0.35">
      <c r="A37" s="114" t="s">
        <v>90</v>
      </c>
      <c r="B37" s="7" t="s">
        <v>71</v>
      </c>
      <c r="C37" s="8" t="s">
        <v>608</v>
      </c>
      <c r="D37" s="8" t="s">
        <v>92</v>
      </c>
      <c r="E37" s="7"/>
      <c r="F37" s="10" t="s">
        <v>142</v>
      </c>
      <c r="G37" s="10"/>
      <c r="H37" s="111" t="s">
        <v>152</v>
      </c>
      <c r="I37" s="10"/>
      <c r="J37" s="36"/>
      <c r="N37" s="623"/>
    </row>
    <row r="38" spans="1:43" ht="32.25" customHeight="1" x14ac:dyDescent="0.35">
      <c r="A38" s="114" t="s">
        <v>90</v>
      </c>
      <c r="B38" s="7" t="s">
        <v>73</v>
      </c>
      <c r="C38" s="8" t="s">
        <v>608</v>
      </c>
      <c r="D38" s="8" t="s">
        <v>141</v>
      </c>
      <c r="E38" s="10" t="s">
        <v>142</v>
      </c>
      <c r="F38" s="10"/>
      <c r="G38" s="10"/>
      <c r="H38" s="111"/>
      <c r="I38" s="10" t="s">
        <v>151</v>
      </c>
      <c r="J38" s="36"/>
      <c r="N38" s="623"/>
    </row>
    <row r="39" spans="1:43" ht="32.25" customHeight="1" x14ac:dyDescent="0.35">
      <c r="A39" s="114" t="s">
        <v>90</v>
      </c>
      <c r="B39" s="8" t="s">
        <v>88</v>
      </c>
      <c r="C39" s="8" t="s">
        <v>608</v>
      </c>
      <c r="D39" s="8" t="s">
        <v>57</v>
      </c>
      <c r="E39" s="10" t="s">
        <v>151</v>
      </c>
      <c r="F39" s="10"/>
      <c r="G39" s="10" t="s">
        <v>151</v>
      </c>
      <c r="H39" s="111"/>
      <c r="I39" s="10"/>
      <c r="J39" s="36"/>
      <c r="N39" s="623"/>
    </row>
    <row r="40" spans="1:43" ht="32.25" customHeight="1" x14ac:dyDescent="0.35">
      <c r="A40" s="114" t="s">
        <v>90</v>
      </c>
      <c r="B40" s="8" t="s">
        <v>100</v>
      </c>
      <c r="C40" s="8" t="s">
        <v>608</v>
      </c>
      <c r="D40" s="8" t="s">
        <v>57</v>
      </c>
      <c r="E40" s="10"/>
      <c r="F40" s="10" t="s">
        <v>454</v>
      </c>
      <c r="G40" s="10"/>
      <c r="H40" s="111"/>
      <c r="I40" s="10" t="s">
        <v>151</v>
      </c>
      <c r="J40" s="36"/>
      <c r="N40" s="623"/>
    </row>
    <row r="41" spans="1:43" ht="35.25" customHeight="1" x14ac:dyDescent="0.35">
      <c r="A41" s="114" t="s">
        <v>101</v>
      </c>
      <c r="B41" s="8" t="s">
        <v>67</v>
      </c>
      <c r="C41" s="8" t="s">
        <v>43</v>
      </c>
      <c r="D41" s="8" t="s">
        <v>50</v>
      </c>
      <c r="E41" s="10"/>
      <c r="F41" s="10" t="s">
        <v>105</v>
      </c>
      <c r="G41" s="10"/>
      <c r="H41" s="10" t="s">
        <v>105</v>
      </c>
      <c r="I41" s="10"/>
      <c r="J41" s="36"/>
      <c r="L41" s="623">
        <v>5</v>
      </c>
      <c r="M41" s="624" t="s">
        <v>610</v>
      </c>
      <c r="N41" s="623">
        <v>20</v>
      </c>
    </row>
    <row r="42" spans="1:43" ht="36" customHeight="1" x14ac:dyDescent="0.35">
      <c r="A42" s="114" t="s">
        <v>101</v>
      </c>
      <c r="B42" s="7" t="s">
        <v>71</v>
      </c>
      <c r="C42" s="8" t="s">
        <v>43</v>
      </c>
      <c r="D42" s="8" t="s">
        <v>50</v>
      </c>
      <c r="E42" s="10" t="s">
        <v>104</v>
      </c>
      <c r="F42" s="10"/>
      <c r="G42" s="10" t="s">
        <v>105</v>
      </c>
      <c r="H42" s="111"/>
      <c r="I42" s="10"/>
      <c r="J42" s="36"/>
      <c r="L42" s="623"/>
      <c r="N42" s="623"/>
    </row>
    <row r="43" spans="1:43" ht="37.5" customHeight="1" x14ac:dyDescent="0.35">
      <c r="A43" s="114" t="s">
        <v>101</v>
      </c>
      <c r="B43" s="7" t="s">
        <v>73</v>
      </c>
      <c r="C43" s="8" t="s">
        <v>43</v>
      </c>
      <c r="D43" s="8" t="s">
        <v>50</v>
      </c>
      <c r="E43" s="10"/>
      <c r="F43" s="10"/>
      <c r="G43" s="10" t="s">
        <v>104</v>
      </c>
      <c r="H43" s="111"/>
      <c r="I43" s="10" t="s">
        <v>104</v>
      </c>
      <c r="J43" s="36"/>
      <c r="L43" s="623"/>
      <c r="N43" s="623"/>
    </row>
    <row r="44" spans="1:43" ht="36" customHeight="1" x14ac:dyDescent="0.35">
      <c r="A44" s="114" t="s">
        <v>101</v>
      </c>
      <c r="B44" s="8" t="s">
        <v>88</v>
      </c>
      <c r="C44" s="8" t="s">
        <v>43</v>
      </c>
      <c r="D44" s="8" t="s">
        <v>103</v>
      </c>
      <c r="E44" s="10"/>
      <c r="F44" s="10" t="s">
        <v>198</v>
      </c>
      <c r="G44" s="10"/>
      <c r="H44" s="10" t="s">
        <v>198</v>
      </c>
      <c r="I44" s="10"/>
      <c r="J44" s="36"/>
      <c r="L44" s="623"/>
      <c r="N44" s="623"/>
    </row>
    <row r="45" spans="1:43" ht="36" customHeight="1" x14ac:dyDescent="0.25">
      <c r="A45" s="114" t="s">
        <v>101</v>
      </c>
      <c r="B45" s="8" t="s">
        <v>100</v>
      </c>
      <c r="C45" s="8" t="s">
        <v>43</v>
      </c>
      <c r="D45" s="8" t="s">
        <v>103</v>
      </c>
      <c r="E45" s="384" t="s">
        <v>205</v>
      </c>
      <c r="F45" s="13"/>
      <c r="G45" s="13"/>
      <c r="H45" s="13"/>
      <c r="I45" s="384" t="s">
        <v>205</v>
      </c>
      <c r="J45" s="36"/>
    </row>
    <row r="46" spans="1:43" s="628" customFormat="1" ht="46.5" customHeight="1" x14ac:dyDescent="0.35">
      <c r="A46" s="632" t="s">
        <v>109</v>
      </c>
      <c r="B46" s="633" t="s">
        <v>67</v>
      </c>
      <c r="C46" s="633" t="s">
        <v>110</v>
      </c>
      <c r="D46" s="633" t="s">
        <v>111</v>
      </c>
      <c r="E46" s="634"/>
      <c r="F46" s="634" t="s">
        <v>115</v>
      </c>
      <c r="G46" s="634" t="s">
        <v>436</v>
      </c>
      <c r="H46" s="634" t="s">
        <v>112</v>
      </c>
      <c r="I46" s="634"/>
      <c r="J46" s="635"/>
      <c r="L46" s="629">
        <v>5</v>
      </c>
      <c r="M46" s="630" t="s">
        <v>611</v>
      </c>
      <c r="N46" s="629">
        <v>20</v>
      </c>
    </row>
    <row r="47" spans="1:43" s="60" customFormat="1" ht="32.25" customHeight="1" x14ac:dyDescent="0.35">
      <c r="A47" s="639" t="s">
        <v>109</v>
      </c>
      <c r="B47" s="640" t="s">
        <v>71</v>
      </c>
      <c r="C47" s="641" t="s">
        <v>110</v>
      </c>
      <c r="D47" s="642" t="s">
        <v>117</v>
      </c>
      <c r="E47" s="643"/>
      <c r="F47" s="643" t="s">
        <v>112</v>
      </c>
      <c r="G47" s="643" t="s">
        <v>437</v>
      </c>
      <c r="H47" s="643" t="s">
        <v>115</v>
      </c>
      <c r="I47" s="643"/>
      <c r="J47" s="644"/>
      <c r="N47" s="631"/>
    </row>
    <row r="48" spans="1:43" s="7" customFormat="1" ht="32.25" customHeight="1" x14ac:dyDescent="0.35">
      <c r="A48" s="645" t="s">
        <v>109</v>
      </c>
      <c r="B48" s="645" t="s">
        <v>73</v>
      </c>
      <c r="C48" s="645" t="s">
        <v>110</v>
      </c>
      <c r="D48" s="646" t="s">
        <v>612</v>
      </c>
      <c r="E48" s="647" t="s">
        <v>120</v>
      </c>
      <c r="F48" s="647"/>
      <c r="G48" s="647"/>
      <c r="H48" s="647" t="s">
        <v>613</v>
      </c>
      <c r="I48" s="647" t="s">
        <v>205</v>
      </c>
      <c r="J48" s="648"/>
      <c r="K48" s="1"/>
      <c r="L48" s="1"/>
      <c r="M48" s="623"/>
      <c r="N48" s="1"/>
      <c r="O48" s="1"/>
      <c r="P48" s="1"/>
      <c r="Q48" s="623"/>
      <c r="R48" s="1"/>
      <c r="S48" s="1"/>
      <c r="T48" s="1"/>
      <c r="U48" s="623"/>
      <c r="V48" s="1"/>
      <c r="W48" s="1"/>
      <c r="X48" s="1"/>
      <c r="Y48" s="623"/>
      <c r="Z48" s="1"/>
      <c r="AA48" s="1"/>
      <c r="AB48" s="1"/>
      <c r="AC48" s="623"/>
      <c r="AD48" s="1"/>
      <c r="AE48" s="1"/>
      <c r="AF48" s="1"/>
      <c r="AG48" s="623"/>
      <c r="AH48" s="1"/>
      <c r="AI48" s="1"/>
      <c r="AJ48" s="1"/>
      <c r="AK48" s="623"/>
      <c r="AL48" s="1"/>
      <c r="AM48" s="1"/>
      <c r="AN48" s="1"/>
      <c r="AO48" s="623"/>
      <c r="AP48" s="1"/>
      <c r="AQ48" s="1"/>
    </row>
    <row r="49" spans="1:14" ht="32.25" customHeight="1" x14ac:dyDescent="0.35">
      <c r="A49" s="650" t="s">
        <v>109</v>
      </c>
      <c r="B49" s="651" t="s">
        <v>88</v>
      </c>
      <c r="C49" s="651" t="s">
        <v>110</v>
      </c>
      <c r="D49" s="652" t="s">
        <v>111</v>
      </c>
      <c r="E49" s="653"/>
      <c r="F49" s="653" t="s">
        <v>112</v>
      </c>
      <c r="G49" s="653" t="s">
        <v>614</v>
      </c>
      <c r="H49" s="653" t="s">
        <v>120</v>
      </c>
      <c r="I49" s="653"/>
      <c r="J49" s="654"/>
      <c r="N49" s="623"/>
    </row>
    <row r="50" spans="1:14" ht="32.25" customHeight="1" x14ac:dyDescent="0.35">
      <c r="A50" s="658" t="s">
        <v>109</v>
      </c>
      <c r="B50" s="649" t="s">
        <v>100</v>
      </c>
      <c r="C50" s="649" t="s">
        <v>110</v>
      </c>
      <c r="D50" s="659" t="s">
        <v>612</v>
      </c>
      <c r="E50" s="660" t="s">
        <v>112</v>
      </c>
      <c r="F50" s="660"/>
      <c r="G50" s="660" t="s">
        <v>615</v>
      </c>
      <c r="H50" s="660" t="s">
        <v>112</v>
      </c>
      <c r="I50" s="660"/>
      <c r="J50" s="661"/>
      <c r="N50" s="623"/>
    </row>
    <row r="51" spans="1:14" ht="32.25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14" ht="30.75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14" ht="32.25" customHeight="1" x14ac:dyDescent="0.35">
      <c r="A53" s="371" t="s">
        <v>124</v>
      </c>
      <c r="B53" s="128" t="s">
        <v>125</v>
      </c>
      <c r="C53" s="129" t="s">
        <v>126</v>
      </c>
      <c r="D53" s="129" t="s">
        <v>127</v>
      </c>
      <c r="E53" s="130" t="s">
        <v>120</v>
      </c>
      <c r="F53" s="130"/>
      <c r="G53" s="130"/>
      <c r="H53" s="111"/>
      <c r="I53" s="134"/>
      <c r="J53" s="124"/>
      <c r="K53" s="621">
        <v>92</v>
      </c>
      <c r="L53" s="623">
        <v>2</v>
      </c>
      <c r="N53" s="623">
        <v>25</v>
      </c>
    </row>
    <row r="54" spans="1:14" ht="32.25" customHeight="1" x14ac:dyDescent="0.35">
      <c r="A54" s="371" t="s">
        <v>124</v>
      </c>
      <c r="B54" s="7" t="s">
        <v>129</v>
      </c>
      <c r="C54" s="8" t="s">
        <v>126</v>
      </c>
      <c r="D54" s="8" t="s">
        <v>127</v>
      </c>
      <c r="E54" s="10" t="s">
        <v>112</v>
      </c>
      <c r="F54" s="10"/>
      <c r="G54" s="10"/>
      <c r="H54" s="111"/>
      <c r="I54" s="54"/>
      <c r="J54" s="36"/>
      <c r="N54" s="623"/>
    </row>
    <row r="55" spans="1:14" ht="32.25" customHeight="1" x14ac:dyDescent="0.35">
      <c r="A55" s="114" t="s">
        <v>130</v>
      </c>
      <c r="B55" s="7" t="s">
        <v>125</v>
      </c>
      <c r="C55" s="8" t="s">
        <v>131</v>
      </c>
      <c r="D55" s="8" t="s">
        <v>132</v>
      </c>
      <c r="E55" s="10"/>
      <c r="F55" s="10"/>
      <c r="G55" s="10"/>
      <c r="H55" s="10" t="s">
        <v>198</v>
      </c>
      <c r="I55" s="10"/>
      <c r="J55" s="36"/>
      <c r="L55" s="623">
        <v>2</v>
      </c>
      <c r="N55" s="623">
        <v>25</v>
      </c>
    </row>
    <row r="56" spans="1:14" ht="32.25" customHeight="1" x14ac:dyDescent="0.35">
      <c r="A56" s="114" t="s">
        <v>130</v>
      </c>
      <c r="B56" s="7" t="s">
        <v>129</v>
      </c>
      <c r="C56" s="8" t="s">
        <v>131</v>
      </c>
      <c r="D56" s="8" t="s">
        <v>132</v>
      </c>
      <c r="E56" s="10"/>
      <c r="F56" s="10"/>
      <c r="G56" s="10"/>
      <c r="H56" s="10" t="s">
        <v>205</v>
      </c>
      <c r="I56" s="10"/>
      <c r="J56" s="36"/>
      <c r="L56" s="623"/>
      <c r="N56" s="623"/>
    </row>
    <row r="57" spans="1:14" ht="32.25" customHeight="1" x14ac:dyDescent="0.35">
      <c r="A57" s="114" t="s">
        <v>133</v>
      </c>
      <c r="B57" s="7" t="s">
        <v>125</v>
      </c>
      <c r="C57" s="8" t="s">
        <v>134</v>
      </c>
      <c r="D57" s="8" t="s">
        <v>616</v>
      </c>
      <c r="E57" s="10"/>
      <c r="F57" s="10" t="s">
        <v>198</v>
      </c>
      <c r="G57" s="10"/>
      <c r="H57" s="111"/>
      <c r="I57" s="10"/>
      <c r="J57" s="36"/>
      <c r="L57" s="623">
        <v>2</v>
      </c>
      <c r="M57" t="s">
        <v>617</v>
      </c>
      <c r="N57" s="623">
        <v>25</v>
      </c>
    </row>
    <row r="58" spans="1:14" ht="32.25" customHeight="1" x14ac:dyDescent="0.35">
      <c r="A58" s="114" t="s">
        <v>133</v>
      </c>
      <c r="B58" s="7" t="s">
        <v>129</v>
      </c>
      <c r="C58" s="8" t="s">
        <v>134</v>
      </c>
      <c r="D58" s="33" t="s">
        <v>616</v>
      </c>
      <c r="E58" s="10"/>
      <c r="G58" s="10" t="s">
        <v>198</v>
      </c>
      <c r="H58" s="10"/>
      <c r="I58" s="10"/>
      <c r="J58" s="36"/>
      <c r="L58" s="623"/>
      <c r="N58" s="623"/>
    </row>
    <row r="59" spans="1:14" ht="48.75" customHeight="1" x14ac:dyDescent="0.35">
      <c r="A59" s="114" t="s">
        <v>139</v>
      </c>
      <c r="B59" s="7" t="s">
        <v>125</v>
      </c>
      <c r="C59" s="33" t="s">
        <v>140</v>
      </c>
      <c r="D59" s="8" t="s">
        <v>141</v>
      </c>
      <c r="E59" s="13"/>
      <c r="F59" s="7"/>
      <c r="G59" s="10" t="s">
        <v>142</v>
      </c>
      <c r="H59" s="10"/>
      <c r="I59" s="10" t="s">
        <v>443</v>
      </c>
      <c r="J59" s="36"/>
      <c r="L59" s="623">
        <v>3</v>
      </c>
      <c r="M59" s="624" t="s">
        <v>618</v>
      </c>
      <c r="N59" s="623">
        <v>15</v>
      </c>
    </row>
    <row r="60" spans="1:14" ht="32.25" customHeight="1" x14ac:dyDescent="0.35">
      <c r="A60" s="114" t="s">
        <v>139</v>
      </c>
      <c r="B60" s="7" t="s">
        <v>129</v>
      </c>
      <c r="C60" s="33" t="s">
        <v>140</v>
      </c>
      <c r="D60" s="135" t="s">
        <v>97</v>
      </c>
      <c r="E60" s="10"/>
      <c r="F60" s="10" t="s">
        <v>444</v>
      </c>
      <c r="G60" s="10"/>
      <c r="H60" s="111" t="s">
        <v>454</v>
      </c>
      <c r="I60" s="10"/>
      <c r="J60" s="36"/>
      <c r="L60" s="623"/>
      <c r="N60" s="623"/>
    </row>
    <row r="61" spans="1:14" ht="32.25" customHeight="1" x14ac:dyDescent="0.35">
      <c r="A61" s="114" t="s">
        <v>139</v>
      </c>
      <c r="B61" s="7" t="s">
        <v>146</v>
      </c>
      <c r="C61" s="33" t="s">
        <v>140</v>
      </c>
      <c r="D61" s="8" t="s">
        <v>189</v>
      </c>
      <c r="E61" s="10" t="s">
        <v>144</v>
      </c>
      <c r="F61" s="10"/>
      <c r="G61" s="10"/>
      <c r="H61" s="111" t="s">
        <v>444</v>
      </c>
      <c r="I61" s="10"/>
      <c r="J61" s="36"/>
      <c r="L61" s="623"/>
      <c r="N61" s="623"/>
    </row>
    <row r="62" spans="1:14" ht="32.25" customHeight="1" x14ac:dyDescent="0.35">
      <c r="A62" s="426" t="s">
        <v>148</v>
      </c>
      <c r="B62" s="637" t="s">
        <v>125</v>
      </c>
      <c r="C62" s="427" t="s">
        <v>149</v>
      </c>
      <c r="D62" s="427" t="s">
        <v>150</v>
      </c>
      <c r="E62" s="424"/>
      <c r="F62" s="424" t="s">
        <v>447</v>
      </c>
      <c r="G62" s="424"/>
      <c r="H62" s="662" t="s">
        <v>448</v>
      </c>
      <c r="I62" s="424"/>
      <c r="J62" s="638"/>
      <c r="L62" s="623">
        <v>3</v>
      </c>
      <c r="M62" s="624" t="s">
        <v>619</v>
      </c>
      <c r="N62" s="623">
        <v>15</v>
      </c>
    </row>
    <row r="63" spans="1:14" ht="32.25" customHeight="1" x14ac:dyDescent="0.35">
      <c r="A63" s="668" t="s">
        <v>148</v>
      </c>
      <c r="B63" s="669" t="s">
        <v>129</v>
      </c>
      <c r="C63" s="670" t="s">
        <v>149</v>
      </c>
      <c r="D63" s="670" t="s">
        <v>150</v>
      </c>
      <c r="E63" s="664"/>
      <c r="F63" s="664" t="s">
        <v>448</v>
      </c>
      <c r="G63" s="664"/>
      <c r="H63" s="663"/>
      <c r="I63" s="664" t="s">
        <v>449</v>
      </c>
      <c r="J63" s="671"/>
      <c r="L63" s="623"/>
      <c r="N63" s="623"/>
    </row>
    <row r="64" spans="1:14" ht="32.25" customHeight="1" x14ac:dyDescent="0.35">
      <c r="A64" s="672" t="s">
        <v>148</v>
      </c>
      <c r="B64" s="673" t="s">
        <v>146</v>
      </c>
      <c r="C64" s="674" t="s">
        <v>149</v>
      </c>
      <c r="D64" s="674" t="s">
        <v>153</v>
      </c>
      <c r="E64" s="675" t="s">
        <v>449</v>
      </c>
      <c r="F64" s="675"/>
      <c r="G64" s="675" t="s">
        <v>620</v>
      </c>
      <c r="H64" s="676"/>
      <c r="I64" s="675"/>
      <c r="J64" s="677"/>
      <c r="L64" s="623"/>
      <c r="N64" s="623"/>
    </row>
    <row r="65" spans="1:14" ht="32.25" customHeight="1" thickBot="1" x14ac:dyDescent="0.4">
      <c r="A65" s="2"/>
      <c r="B65" s="2"/>
      <c r="C65" s="3" t="s">
        <v>154</v>
      </c>
      <c r="D65" s="3"/>
      <c r="E65" s="11"/>
      <c r="F65" s="11"/>
      <c r="G65" s="11"/>
      <c r="H65" s="11"/>
      <c r="I65" s="11"/>
      <c r="L65" s="623"/>
      <c r="N65" s="623"/>
    </row>
    <row r="66" spans="1:14" ht="30.75" customHeight="1" thickBot="1" x14ac:dyDescent="0.4">
      <c r="A66" s="322" t="s">
        <v>4</v>
      </c>
      <c r="B66" s="323" t="s">
        <v>5</v>
      </c>
      <c r="C66" s="323" t="s">
        <v>6</v>
      </c>
      <c r="D66" s="5" t="s">
        <v>7</v>
      </c>
      <c r="E66" s="160" t="s">
        <v>8</v>
      </c>
      <c r="F66" s="160" t="s">
        <v>9</v>
      </c>
      <c r="G66" s="160" t="s">
        <v>10</v>
      </c>
      <c r="H66" s="160" t="s">
        <v>11</v>
      </c>
      <c r="I66" s="160" t="s">
        <v>12</v>
      </c>
      <c r="J66" s="27" t="s">
        <v>13</v>
      </c>
      <c r="L66" s="623"/>
      <c r="N66" s="623"/>
    </row>
    <row r="67" spans="1:14" ht="32.25" customHeight="1" x14ac:dyDescent="0.35">
      <c r="A67" s="371" t="s">
        <v>155</v>
      </c>
      <c r="B67" s="128" t="s">
        <v>156</v>
      </c>
      <c r="C67" s="129" t="s">
        <v>157</v>
      </c>
      <c r="D67" s="129" t="s">
        <v>158</v>
      </c>
      <c r="E67" s="136" t="s">
        <v>198</v>
      </c>
      <c r="F67" s="136"/>
      <c r="G67" s="137"/>
      <c r="H67" s="138"/>
      <c r="I67" s="134"/>
      <c r="J67" s="124"/>
      <c r="K67" s="621">
        <v>57</v>
      </c>
      <c r="L67" s="623">
        <v>4</v>
      </c>
      <c r="N67" s="623">
        <v>25</v>
      </c>
    </row>
    <row r="68" spans="1:14" ht="32.25" customHeight="1" x14ac:dyDescent="0.35">
      <c r="A68" s="371" t="s">
        <v>155</v>
      </c>
      <c r="B68" s="8" t="s">
        <v>160</v>
      </c>
      <c r="C68" s="7" t="s">
        <v>157</v>
      </c>
      <c r="D68" s="8" t="s">
        <v>158</v>
      </c>
      <c r="E68" s="10" t="s">
        <v>205</v>
      </c>
      <c r="F68" s="10"/>
      <c r="G68" s="10"/>
      <c r="H68" s="111"/>
      <c r="I68" s="35"/>
      <c r="J68" s="36"/>
      <c r="L68" s="623"/>
      <c r="N68" s="623"/>
    </row>
    <row r="69" spans="1:14" ht="32.25" customHeight="1" x14ac:dyDescent="0.35">
      <c r="A69" s="371" t="s">
        <v>155</v>
      </c>
      <c r="B69" s="8" t="s">
        <v>162</v>
      </c>
      <c r="C69" s="7" t="s">
        <v>157</v>
      </c>
      <c r="D69" s="8" t="s">
        <v>158</v>
      </c>
      <c r="E69" s="10"/>
      <c r="F69" s="10"/>
      <c r="G69" s="10"/>
      <c r="H69" s="111" t="s">
        <v>198</v>
      </c>
      <c r="I69" s="35"/>
      <c r="J69" s="36"/>
      <c r="L69" s="623"/>
      <c r="N69" s="623"/>
    </row>
    <row r="70" spans="1:14" ht="32.25" customHeight="1" x14ac:dyDescent="0.35">
      <c r="A70" s="371" t="s">
        <v>155</v>
      </c>
      <c r="B70" s="8" t="s">
        <v>163</v>
      </c>
      <c r="C70" s="7" t="s">
        <v>157</v>
      </c>
      <c r="D70" s="8" t="s">
        <v>158</v>
      </c>
      <c r="E70" s="10"/>
      <c r="F70" s="10"/>
      <c r="G70" s="10"/>
      <c r="H70" s="111"/>
      <c r="I70" s="35" t="s">
        <v>205</v>
      </c>
      <c r="J70" s="36"/>
      <c r="L70" s="623"/>
      <c r="N70" s="623"/>
    </row>
    <row r="71" spans="1:14" ht="32.25" customHeight="1" x14ac:dyDescent="0.35">
      <c r="A71" s="247" t="s">
        <v>164</v>
      </c>
      <c r="B71" s="248" t="s">
        <v>156</v>
      </c>
      <c r="C71" s="248" t="s">
        <v>165</v>
      </c>
      <c r="D71" s="248" t="s">
        <v>22</v>
      </c>
      <c r="E71" s="375"/>
      <c r="F71" s="375"/>
      <c r="G71" s="375" t="s">
        <v>205</v>
      </c>
      <c r="H71" s="376"/>
      <c r="I71" s="375"/>
      <c r="J71" s="508"/>
      <c r="L71" s="623">
        <v>4</v>
      </c>
      <c r="N71" s="623">
        <v>25</v>
      </c>
    </row>
    <row r="72" spans="1:14" ht="32.25" customHeight="1" x14ac:dyDescent="0.35">
      <c r="A72" s="247" t="s">
        <v>164</v>
      </c>
      <c r="B72" s="248" t="s">
        <v>160</v>
      </c>
      <c r="C72" s="248" t="s">
        <v>165</v>
      </c>
      <c r="D72" s="248" t="s">
        <v>22</v>
      </c>
      <c r="E72" s="375"/>
      <c r="F72" s="375"/>
      <c r="G72" s="375" t="s">
        <v>198</v>
      </c>
      <c r="H72" s="376"/>
      <c r="I72" s="375"/>
      <c r="J72" s="508"/>
      <c r="L72" s="623"/>
      <c r="N72" s="623"/>
    </row>
    <row r="73" spans="1:14" ht="32.25" customHeight="1" x14ac:dyDescent="0.35">
      <c r="A73" s="247" t="s">
        <v>164</v>
      </c>
      <c r="B73" s="248" t="s">
        <v>162</v>
      </c>
      <c r="C73" s="248" t="s">
        <v>165</v>
      </c>
      <c r="D73" s="248" t="s">
        <v>22</v>
      </c>
      <c r="E73" s="375" t="s">
        <v>205</v>
      </c>
      <c r="F73" s="375"/>
      <c r="G73" s="375"/>
      <c r="H73" s="376"/>
      <c r="I73" s="375"/>
      <c r="J73" s="508"/>
      <c r="L73" s="623"/>
      <c r="N73" s="623"/>
    </row>
    <row r="74" spans="1:14" ht="32.25" customHeight="1" x14ac:dyDescent="0.35">
      <c r="A74" s="247" t="s">
        <v>164</v>
      </c>
      <c r="B74" s="248" t="s">
        <v>163</v>
      </c>
      <c r="C74" s="248" t="s">
        <v>165</v>
      </c>
      <c r="D74" s="248" t="s">
        <v>22</v>
      </c>
      <c r="E74" s="375"/>
      <c r="F74" s="375" t="s">
        <v>198</v>
      </c>
      <c r="G74" s="375"/>
      <c r="H74" s="376"/>
      <c r="I74" s="375"/>
      <c r="J74" s="508"/>
      <c r="L74" s="623"/>
      <c r="N74" s="623"/>
    </row>
    <row r="75" spans="1:14" ht="53.25" customHeight="1" x14ac:dyDescent="0.35">
      <c r="A75" s="247" t="s">
        <v>168</v>
      </c>
      <c r="B75" s="248" t="s">
        <v>156</v>
      </c>
      <c r="C75" s="248" t="s">
        <v>169</v>
      </c>
      <c r="D75" s="251" t="s">
        <v>451</v>
      </c>
      <c r="E75" s="375"/>
      <c r="F75" s="375" t="s">
        <v>198</v>
      </c>
      <c r="G75" s="375"/>
      <c r="H75" s="376"/>
      <c r="I75" s="375"/>
      <c r="J75" s="508"/>
      <c r="L75" s="623">
        <v>4</v>
      </c>
      <c r="M75" s="624" t="s">
        <v>621</v>
      </c>
      <c r="N75" s="623">
        <v>25</v>
      </c>
    </row>
    <row r="76" spans="1:14" s="142" customFormat="1" ht="35.25" customHeight="1" x14ac:dyDescent="0.35">
      <c r="A76" s="247" t="s">
        <v>168</v>
      </c>
      <c r="B76" s="253" t="s">
        <v>160</v>
      </c>
      <c r="C76" s="253" t="s">
        <v>169</v>
      </c>
      <c r="D76" s="251" t="s">
        <v>171</v>
      </c>
      <c r="E76" s="375"/>
      <c r="F76" s="375" t="s">
        <v>120</v>
      </c>
      <c r="G76" s="375"/>
      <c r="H76" s="376"/>
      <c r="I76" s="375"/>
      <c r="J76" s="508"/>
      <c r="L76" s="623"/>
      <c r="N76" s="623"/>
    </row>
    <row r="77" spans="1:14" s="142" customFormat="1" ht="35.25" customHeight="1" x14ac:dyDescent="0.35">
      <c r="A77" s="247" t="s">
        <v>168</v>
      </c>
      <c r="B77" s="248" t="s">
        <v>162</v>
      </c>
      <c r="C77" s="248" t="s">
        <v>169</v>
      </c>
      <c r="D77" s="251" t="s">
        <v>171</v>
      </c>
      <c r="E77" s="375"/>
      <c r="F77" s="375"/>
      <c r="G77" s="375"/>
      <c r="H77" s="376"/>
      <c r="I77" s="375" t="s">
        <v>198</v>
      </c>
      <c r="J77" s="508"/>
      <c r="L77" s="623"/>
      <c r="N77" s="623"/>
    </row>
    <row r="78" spans="1:14" s="142" customFormat="1" ht="35.25" customHeight="1" x14ac:dyDescent="0.35">
      <c r="A78" s="247" t="s">
        <v>168</v>
      </c>
      <c r="B78" s="253" t="s">
        <v>163</v>
      </c>
      <c r="C78" s="253" t="s">
        <v>169</v>
      </c>
      <c r="D78" s="33" t="s">
        <v>622</v>
      </c>
      <c r="E78" s="375"/>
      <c r="F78" s="375"/>
      <c r="G78" s="375" t="s">
        <v>198</v>
      </c>
      <c r="H78" s="376"/>
      <c r="I78" s="375"/>
      <c r="J78" s="508"/>
      <c r="L78" s="623"/>
      <c r="N78" s="623"/>
    </row>
    <row r="79" spans="1:14" ht="32.25" customHeight="1" x14ac:dyDescent="0.35">
      <c r="A79" s="114" t="s">
        <v>174</v>
      </c>
      <c r="B79" s="8" t="s">
        <v>156</v>
      </c>
      <c r="C79" s="8" t="s">
        <v>175</v>
      </c>
      <c r="D79" s="8" t="s">
        <v>176</v>
      </c>
      <c r="E79" s="10"/>
      <c r="F79" s="10"/>
      <c r="G79" s="10"/>
      <c r="H79" s="111" t="s">
        <v>115</v>
      </c>
      <c r="I79" s="10"/>
      <c r="J79" s="36"/>
      <c r="L79" s="623">
        <v>4</v>
      </c>
      <c r="N79" s="623">
        <v>25</v>
      </c>
    </row>
    <row r="80" spans="1:14" ht="32.25" customHeight="1" x14ac:dyDescent="0.35">
      <c r="A80" s="114" t="s">
        <v>174</v>
      </c>
      <c r="B80" s="8" t="s">
        <v>160</v>
      </c>
      <c r="C80" s="8" t="s">
        <v>175</v>
      </c>
      <c r="D80" s="8" t="s">
        <v>176</v>
      </c>
      <c r="E80" s="10"/>
      <c r="F80" s="10"/>
      <c r="G80" s="10"/>
      <c r="H80" s="111" t="s">
        <v>112</v>
      </c>
      <c r="I80" s="10"/>
      <c r="J80" s="36"/>
      <c r="L80" s="623"/>
      <c r="N80" s="623"/>
    </row>
    <row r="81" spans="1:14" ht="32.25" customHeight="1" x14ac:dyDescent="0.35">
      <c r="A81" s="114" t="s">
        <v>174</v>
      </c>
      <c r="B81" s="8" t="s">
        <v>162</v>
      </c>
      <c r="C81" s="8" t="s">
        <v>175</v>
      </c>
      <c r="D81" s="8" t="s">
        <v>176</v>
      </c>
      <c r="E81" s="10"/>
      <c r="F81" s="10" t="s">
        <v>112</v>
      </c>
      <c r="G81" s="10"/>
      <c r="H81" s="111"/>
      <c r="I81" s="10"/>
      <c r="J81" s="36"/>
      <c r="L81" s="623"/>
      <c r="N81" s="623"/>
    </row>
    <row r="82" spans="1:14" ht="32.25" customHeight="1" x14ac:dyDescent="0.35">
      <c r="A82" s="114" t="s">
        <v>174</v>
      </c>
      <c r="B82" s="8" t="s">
        <v>163</v>
      </c>
      <c r="C82" s="8" t="s">
        <v>175</v>
      </c>
      <c r="D82" s="8" t="s">
        <v>176</v>
      </c>
      <c r="E82" s="10"/>
      <c r="F82" s="10" t="s">
        <v>115</v>
      </c>
      <c r="G82" s="10"/>
      <c r="H82" s="111"/>
      <c r="I82" s="10"/>
      <c r="J82" s="36"/>
      <c r="L82" s="623"/>
      <c r="N82" s="623"/>
    </row>
    <row r="83" spans="1:14" ht="32.25" customHeight="1" x14ac:dyDescent="0.35">
      <c r="A83" s="114" t="s">
        <v>177</v>
      </c>
      <c r="B83" s="7" t="s">
        <v>156</v>
      </c>
      <c r="C83" s="8" t="s">
        <v>178</v>
      </c>
      <c r="D83" s="8" t="s">
        <v>452</v>
      </c>
      <c r="E83" s="10"/>
      <c r="F83" s="10" t="s">
        <v>112</v>
      </c>
      <c r="G83" s="10"/>
      <c r="H83" s="111" t="s">
        <v>120</v>
      </c>
      <c r="I83" s="10"/>
      <c r="J83" s="36"/>
      <c r="L83" s="623">
        <v>4</v>
      </c>
      <c r="M83" s="624" t="s">
        <v>623</v>
      </c>
      <c r="N83" s="623">
        <v>25</v>
      </c>
    </row>
    <row r="84" spans="1:14" ht="32.25" customHeight="1" x14ac:dyDescent="0.35">
      <c r="A84" s="114" t="s">
        <v>177</v>
      </c>
      <c r="B84" s="7" t="s">
        <v>160</v>
      </c>
      <c r="C84" s="8" t="s">
        <v>178</v>
      </c>
      <c r="D84" s="8" t="s">
        <v>452</v>
      </c>
      <c r="E84" s="10" t="s">
        <v>120</v>
      </c>
      <c r="F84" s="10"/>
      <c r="G84" s="10" t="s">
        <v>120</v>
      </c>
      <c r="H84" s="111"/>
      <c r="I84" s="10"/>
      <c r="J84" s="36"/>
      <c r="L84" s="623"/>
      <c r="N84" s="623"/>
    </row>
    <row r="85" spans="1:14" ht="32.25" customHeight="1" x14ac:dyDescent="0.35">
      <c r="A85" s="114" t="s">
        <v>177</v>
      </c>
      <c r="B85" s="8" t="s">
        <v>162</v>
      </c>
      <c r="C85" s="8" t="s">
        <v>178</v>
      </c>
      <c r="D85" s="8" t="s">
        <v>452</v>
      </c>
      <c r="E85" s="10"/>
      <c r="F85" s="10" t="s">
        <v>205</v>
      </c>
      <c r="G85" s="10"/>
      <c r="H85" s="111"/>
      <c r="I85" s="10" t="s">
        <v>120</v>
      </c>
      <c r="J85" s="36"/>
      <c r="L85" s="623"/>
      <c r="N85" s="623"/>
    </row>
    <row r="86" spans="1:14" ht="32.25" customHeight="1" x14ac:dyDescent="0.35">
      <c r="A86" s="114" t="s">
        <v>177</v>
      </c>
      <c r="B86" s="8" t="s">
        <v>163</v>
      </c>
      <c r="C86" s="8" t="s">
        <v>178</v>
      </c>
      <c r="D86" s="8" t="s">
        <v>179</v>
      </c>
      <c r="E86" s="10" t="s">
        <v>205</v>
      </c>
      <c r="F86" s="10"/>
      <c r="G86" s="10"/>
      <c r="H86" s="111" t="s">
        <v>280</v>
      </c>
      <c r="I86" s="10"/>
      <c r="J86" s="36"/>
      <c r="L86" s="623"/>
      <c r="N86" s="623"/>
    </row>
    <row r="87" spans="1:14" ht="49.5" customHeight="1" x14ac:dyDescent="0.35">
      <c r="A87" s="672" t="s">
        <v>181</v>
      </c>
      <c r="B87" s="673" t="s">
        <v>156</v>
      </c>
      <c r="C87" s="678" t="s">
        <v>182</v>
      </c>
      <c r="D87" s="678" t="s">
        <v>183</v>
      </c>
      <c r="E87" s="675" t="s">
        <v>624</v>
      </c>
      <c r="F87" s="675"/>
      <c r="G87" s="675" t="s">
        <v>151</v>
      </c>
      <c r="H87" s="676"/>
      <c r="I87" s="675"/>
      <c r="J87" s="677"/>
      <c r="L87" s="623">
        <v>5</v>
      </c>
      <c r="M87" s="624" t="s">
        <v>625</v>
      </c>
      <c r="N87" s="623">
        <v>20</v>
      </c>
    </row>
    <row r="88" spans="1:14" ht="32.25" customHeight="1" x14ac:dyDescent="0.35">
      <c r="A88" s="426" t="s">
        <v>181</v>
      </c>
      <c r="B88" s="637" t="s">
        <v>160</v>
      </c>
      <c r="C88" s="431" t="s">
        <v>182</v>
      </c>
      <c r="D88" s="431" t="s">
        <v>183</v>
      </c>
      <c r="E88" s="424"/>
      <c r="F88" s="424" t="s">
        <v>144</v>
      </c>
      <c r="G88" s="424"/>
      <c r="H88" s="448"/>
      <c r="I88" s="428" t="s">
        <v>444</v>
      </c>
      <c r="J88" s="638"/>
      <c r="L88" s="623"/>
      <c r="N88" s="623"/>
    </row>
    <row r="89" spans="1:14" ht="32.25" customHeight="1" x14ac:dyDescent="0.35">
      <c r="A89" s="668" t="s">
        <v>181</v>
      </c>
      <c r="B89" s="670" t="s">
        <v>162</v>
      </c>
      <c r="C89" s="684" t="s">
        <v>182</v>
      </c>
      <c r="D89" s="684" t="s">
        <v>189</v>
      </c>
      <c r="E89" s="664" t="s">
        <v>453</v>
      </c>
      <c r="F89" s="664"/>
      <c r="G89" s="664"/>
      <c r="H89" s="663" t="s">
        <v>454</v>
      </c>
      <c r="I89" s="664"/>
      <c r="J89" s="671"/>
      <c r="L89" s="623"/>
      <c r="N89" s="623"/>
    </row>
    <row r="90" spans="1:14" ht="32.25" customHeight="1" x14ac:dyDescent="0.35">
      <c r="A90" s="483" t="s">
        <v>181</v>
      </c>
      <c r="B90" s="484" t="s">
        <v>163</v>
      </c>
      <c r="C90" s="636" t="s">
        <v>182</v>
      </c>
      <c r="D90" s="636" t="s">
        <v>97</v>
      </c>
      <c r="E90" s="489"/>
      <c r="F90" s="489"/>
      <c r="G90" s="489" t="s">
        <v>444</v>
      </c>
      <c r="H90" s="489"/>
      <c r="I90" s="489" t="s">
        <v>144</v>
      </c>
      <c r="J90" s="626"/>
      <c r="L90" s="623"/>
      <c r="N90" s="623"/>
    </row>
    <row r="91" spans="1:14" ht="32.25" customHeight="1" x14ac:dyDescent="0.35">
      <c r="A91" s="518" t="s">
        <v>181</v>
      </c>
      <c r="B91" s="685" t="s">
        <v>188</v>
      </c>
      <c r="C91" s="686" t="s">
        <v>182</v>
      </c>
      <c r="D91" s="685" t="s">
        <v>97</v>
      </c>
      <c r="E91" s="520" t="s">
        <v>620</v>
      </c>
      <c r="F91" s="519"/>
      <c r="G91" s="519"/>
      <c r="H91" s="520" t="s">
        <v>144</v>
      </c>
      <c r="I91" s="519"/>
      <c r="J91" s="519"/>
      <c r="L91" s="623"/>
      <c r="N91" s="623"/>
    </row>
    <row r="92" spans="1:14" ht="32.25" customHeight="1" thickBot="1" x14ac:dyDescent="0.4">
      <c r="A92" s="2"/>
      <c r="B92" s="2"/>
      <c r="C92" s="3" t="s">
        <v>193</v>
      </c>
      <c r="D92" s="3"/>
      <c r="E92" s="11"/>
      <c r="F92" s="11"/>
      <c r="G92" s="11"/>
      <c r="H92" s="11"/>
      <c r="I92" s="11"/>
      <c r="J92" s="223"/>
      <c r="N92" s="623"/>
    </row>
    <row r="93" spans="1:14" ht="30.75" customHeight="1" thickBot="1" x14ac:dyDescent="0.4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  <c r="N93" s="623"/>
    </row>
    <row r="94" spans="1:14" ht="38.25" customHeight="1" x14ac:dyDescent="0.35">
      <c r="A94" s="371" t="s">
        <v>194</v>
      </c>
      <c r="B94" s="128" t="s">
        <v>195</v>
      </c>
      <c r="C94" s="129" t="s">
        <v>196</v>
      </c>
      <c r="D94" s="129" t="s">
        <v>197</v>
      </c>
      <c r="E94" s="130" t="s">
        <v>198</v>
      </c>
      <c r="F94" s="130"/>
      <c r="G94" s="130"/>
      <c r="H94" s="133"/>
      <c r="I94" s="134"/>
      <c r="J94" s="124"/>
      <c r="K94" s="621">
        <v>100</v>
      </c>
      <c r="L94" s="623">
        <v>2</v>
      </c>
      <c r="N94" s="623">
        <v>30</v>
      </c>
    </row>
    <row r="95" spans="1:14" ht="32.25" customHeight="1" x14ac:dyDescent="0.35">
      <c r="A95" s="371" t="s">
        <v>194</v>
      </c>
      <c r="B95" s="7" t="s">
        <v>199</v>
      </c>
      <c r="C95" s="8" t="s">
        <v>196</v>
      </c>
      <c r="D95" s="129" t="s">
        <v>197</v>
      </c>
      <c r="E95" s="10" t="s">
        <v>205</v>
      </c>
      <c r="F95" s="10"/>
      <c r="G95" s="10"/>
      <c r="H95" s="112"/>
      <c r="I95" s="35"/>
      <c r="J95" s="36"/>
      <c r="L95" s="623"/>
      <c r="N95" s="623"/>
    </row>
    <row r="96" spans="1:14" ht="32.25" customHeight="1" x14ac:dyDescent="0.35">
      <c r="A96" s="114" t="s">
        <v>201</v>
      </c>
      <c r="B96" s="7" t="s">
        <v>195</v>
      </c>
      <c r="C96" s="123" t="s">
        <v>202</v>
      </c>
      <c r="D96" s="33" t="s">
        <v>203</v>
      </c>
      <c r="E96" s="10"/>
      <c r="F96" s="10" t="s">
        <v>198</v>
      </c>
      <c r="G96" s="10"/>
      <c r="H96" s="111"/>
      <c r="I96" s="35"/>
      <c r="J96" s="36"/>
      <c r="L96" s="623">
        <v>3</v>
      </c>
      <c r="M96" s="624" t="s">
        <v>626</v>
      </c>
      <c r="N96" s="623">
        <v>20</v>
      </c>
    </row>
    <row r="97" spans="1:14" ht="44.25" customHeight="1" x14ac:dyDescent="0.35">
      <c r="A97" s="687" t="s">
        <v>201</v>
      </c>
      <c r="B97" s="240" t="s">
        <v>199</v>
      </c>
      <c r="C97" s="388" t="s">
        <v>202</v>
      </c>
      <c r="D97" s="33" t="s">
        <v>627</v>
      </c>
      <c r="E97" s="10"/>
      <c r="F97" s="10"/>
      <c r="G97" s="10"/>
      <c r="H97" s="111" t="s">
        <v>120</v>
      </c>
      <c r="I97" s="35"/>
      <c r="J97" s="36"/>
      <c r="L97" s="623"/>
      <c r="N97" s="623"/>
    </row>
    <row r="98" spans="1:14" ht="32.25" customHeight="1" x14ac:dyDescent="0.35">
      <c r="A98" s="114" t="s">
        <v>201</v>
      </c>
      <c r="B98" s="8" t="s">
        <v>206</v>
      </c>
      <c r="C98" s="123" t="s">
        <v>202</v>
      </c>
      <c r="D98" s="33" t="s">
        <v>203</v>
      </c>
      <c r="E98" s="10"/>
      <c r="F98" s="10" t="s">
        <v>280</v>
      </c>
      <c r="G98" s="10"/>
      <c r="H98" s="111"/>
      <c r="I98" s="35"/>
      <c r="J98" s="36"/>
      <c r="L98" s="623"/>
      <c r="N98" s="623"/>
    </row>
    <row r="99" spans="1:14" ht="34.5" customHeight="1" x14ac:dyDescent="0.35">
      <c r="A99" s="114" t="s">
        <v>209</v>
      </c>
      <c r="B99" s="121" t="s">
        <v>195</v>
      </c>
      <c r="C99" s="8" t="s">
        <v>210</v>
      </c>
      <c r="D99" s="8" t="s">
        <v>211</v>
      </c>
      <c r="E99" s="10"/>
      <c r="F99" s="10"/>
      <c r="G99" s="10"/>
      <c r="H99" s="111" t="s">
        <v>205</v>
      </c>
      <c r="I99" s="10"/>
      <c r="J99" s="36"/>
      <c r="L99" s="623">
        <v>3</v>
      </c>
      <c r="M99" s="624" t="s">
        <v>628</v>
      </c>
      <c r="N99" s="623">
        <v>20</v>
      </c>
    </row>
    <row r="100" spans="1:14" ht="32.25" customHeight="1" x14ac:dyDescent="0.35">
      <c r="A100" s="114" t="s">
        <v>209</v>
      </c>
      <c r="B100" s="122" t="s">
        <v>199</v>
      </c>
      <c r="C100" s="8" t="s">
        <v>210</v>
      </c>
      <c r="D100" s="8" t="s">
        <v>211</v>
      </c>
      <c r="E100" s="10" t="s">
        <v>120</v>
      </c>
      <c r="F100" s="10"/>
      <c r="G100" s="10"/>
      <c r="H100" s="111"/>
      <c r="I100" s="10"/>
      <c r="J100" s="36"/>
      <c r="L100" s="623"/>
      <c r="N100" s="623"/>
    </row>
    <row r="101" spans="1:14" ht="32.25" customHeight="1" x14ac:dyDescent="0.35">
      <c r="A101" s="114" t="s">
        <v>209</v>
      </c>
      <c r="B101" s="123" t="s">
        <v>206</v>
      </c>
      <c r="C101" s="8" t="s">
        <v>210</v>
      </c>
      <c r="D101" s="8" t="s">
        <v>17</v>
      </c>
      <c r="E101" s="10"/>
      <c r="F101" s="9" t="s">
        <v>205</v>
      </c>
      <c r="G101" s="10"/>
      <c r="H101" s="111"/>
      <c r="I101" s="10"/>
      <c r="J101" s="36"/>
      <c r="L101" s="623"/>
      <c r="N101" s="623"/>
    </row>
    <row r="102" spans="1:14" ht="32.25" customHeight="1" x14ac:dyDescent="0.35">
      <c r="A102" s="114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198</v>
      </c>
      <c r="H102" s="111"/>
      <c r="I102" s="10"/>
      <c r="J102" s="36"/>
      <c r="L102" s="623">
        <v>2</v>
      </c>
      <c r="N102" s="623">
        <v>30</v>
      </c>
    </row>
    <row r="103" spans="1:14" ht="32.25" customHeight="1" x14ac:dyDescent="0.35">
      <c r="A103" s="114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 t="s">
        <v>205</v>
      </c>
      <c r="H103" s="111"/>
      <c r="I103" s="10"/>
      <c r="J103" s="36"/>
      <c r="L103" s="623"/>
      <c r="N103" s="623"/>
    </row>
    <row r="104" spans="1:14" ht="32.25" customHeight="1" x14ac:dyDescent="0.35">
      <c r="A104" s="114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151</v>
      </c>
      <c r="G104" s="10"/>
      <c r="H104" s="111"/>
      <c r="I104" s="10"/>
      <c r="J104" s="36"/>
      <c r="L104" s="623">
        <v>3</v>
      </c>
      <c r="M104" s="624" t="s">
        <v>629</v>
      </c>
      <c r="N104" s="623">
        <v>20</v>
      </c>
    </row>
    <row r="105" spans="1:14" ht="32.25" customHeight="1" x14ac:dyDescent="0.35">
      <c r="A105" s="114" t="s">
        <v>217</v>
      </c>
      <c r="B105" s="7" t="s">
        <v>199</v>
      </c>
      <c r="C105" s="8" t="s">
        <v>218</v>
      </c>
      <c r="D105" s="8" t="s">
        <v>219</v>
      </c>
      <c r="E105" s="10"/>
      <c r="F105" s="10"/>
      <c r="G105" s="10"/>
      <c r="H105" s="111" t="s">
        <v>142</v>
      </c>
      <c r="I105" s="10"/>
      <c r="J105" s="36"/>
      <c r="L105" s="623"/>
      <c r="N105" s="623"/>
    </row>
    <row r="106" spans="1:14" ht="32.25" customHeight="1" x14ac:dyDescent="0.35">
      <c r="A106" s="114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11"/>
      <c r="I106" s="10" t="s">
        <v>142</v>
      </c>
      <c r="J106" s="36"/>
      <c r="L106" s="623"/>
      <c r="N106" s="623"/>
    </row>
    <row r="107" spans="1:14" ht="32.25" customHeight="1" x14ac:dyDescent="0.35">
      <c r="A107" s="483" t="s">
        <v>224</v>
      </c>
      <c r="B107" s="627" t="s">
        <v>195</v>
      </c>
      <c r="C107" s="484" t="s">
        <v>225</v>
      </c>
      <c r="D107" s="484" t="s">
        <v>226</v>
      </c>
      <c r="E107" s="489" t="s">
        <v>223</v>
      </c>
      <c r="F107" s="489"/>
      <c r="G107" s="489"/>
      <c r="H107" s="489" t="s">
        <v>458</v>
      </c>
      <c r="I107" s="489"/>
      <c r="J107" s="626"/>
      <c r="L107" s="623">
        <v>3</v>
      </c>
      <c r="M107" s="624" t="s">
        <v>630</v>
      </c>
      <c r="N107" s="623">
        <v>20</v>
      </c>
    </row>
    <row r="108" spans="1:14" ht="32.25" customHeight="1" x14ac:dyDescent="0.35">
      <c r="A108" s="469" t="s">
        <v>224</v>
      </c>
      <c r="B108" s="666" t="s">
        <v>199</v>
      </c>
      <c r="C108" s="666" t="s">
        <v>225</v>
      </c>
      <c r="D108" s="470" t="s">
        <v>228</v>
      </c>
      <c r="E108" s="475"/>
      <c r="F108" s="475"/>
      <c r="G108" s="475" t="s">
        <v>151</v>
      </c>
      <c r="H108" s="476"/>
      <c r="I108" s="475" t="s">
        <v>447</v>
      </c>
      <c r="J108" s="667"/>
      <c r="L108" s="623"/>
      <c r="N108" s="623"/>
    </row>
    <row r="109" spans="1:14" ht="32.25" customHeight="1" x14ac:dyDescent="0.35">
      <c r="A109" s="672" t="s">
        <v>224</v>
      </c>
      <c r="B109" s="674" t="s">
        <v>206</v>
      </c>
      <c r="C109" s="674" t="s">
        <v>225</v>
      </c>
      <c r="D109" s="674" t="s">
        <v>228</v>
      </c>
      <c r="E109" s="675"/>
      <c r="F109" s="675" t="s">
        <v>453</v>
      </c>
      <c r="G109" s="675"/>
      <c r="H109" s="676" t="s">
        <v>142</v>
      </c>
      <c r="I109" s="675"/>
      <c r="J109" s="677"/>
      <c r="L109" s="623"/>
      <c r="N109" s="623"/>
    </row>
    <row r="110" spans="1:14" ht="32.25" customHeight="1" thickBot="1" x14ac:dyDescent="0.4">
      <c r="A110" s="2"/>
      <c r="B110" s="2"/>
      <c r="C110" s="3" t="s">
        <v>232</v>
      </c>
      <c r="D110" s="3"/>
      <c r="E110" s="11"/>
      <c r="F110" s="11"/>
      <c r="G110" s="11"/>
      <c r="H110" s="11"/>
      <c r="I110" s="11"/>
      <c r="N110" s="623"/>
    </row>
    <row r="111" spans="1:14" ht="30.75" customHeight="1" thickBot="1" x14ac:dyDescent="0.4">
      <c r="A111" s="322" t="s">
        <v>4</v>
      </c>
      <c r="B111" s="323" t="s">
        <v>5</v>
      </c>
      <c r="C111" s="323" t="s">
        <v>6</v>
      </c>
      <c r="D111" s="5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  <c r="N111" s="623"/>
    </row>
    <row r="112" spans="1:14" ht="32.25" customHeight="1" x14ac:dyDescent="0.35">
      <c r="A112" s="378" t="s">
        <v>233</v>
      </c>
      <c r="B112" s="379" t="s">
        <v>234</v>
      </c>
      <c r="C112" s="380" t="s">
        <v>235</v>
      </c>
      <c r="D112" s="379" t="s">
        <v>409</v>
      </c>
      <c r="E112" s="381"/>
      <c r="F112" s="381" t="s">
        <v>112</v>
      </c>
      <c r="G112" s="381"/>
      <c r="H112" s="382"/>
      <c r="I112" s="381"/>
      <c r="J112" s="510"/>
      <c r="K112" s="621">
        <v>48</v>
      </c>
      <c r="L112" s="623">
        <v>4</v>
      </c>
      <c r="M112" s="624" t="s">
        <v>631</v>
      </c>
      <c r="N112" s="623">
        <v>25</v>
      </c>
    </row>
    <row r="113" spans="1:14" ht="32.25" customHeight="1" x14ac:dyDescent="0.35">
      <c r="A113" s="378" t="s">
        <v>233</v>
      </c>
      <c r="B113" s="7" t="s">
        <v>236</v>
      </c>
      <c r="C113" s="8" t="s">
        <v>235</v>
      </c>
      <c r="D113" s="248" t="s">
        <v>409</v>
      </c>
      <c r="E113" s="130"/>
      <c r="F113" s="130" t="s">
        <v>120</v>
      </c>
      <c r="G113" s="130"/>
      <c r="H113" s="131"/>
      <c r="I113" s="10"/>
      <c r="J113" s="36"/>
      <c r="L113" s="623"/>
      <c r="N113" s="623"/>
    </row>
    <row r="114" spans="1:14" ht="32.25" customHeight="1" x14ac:dyDescent="0.35">
      <c r="A114" s="378" t="s">
        <v>233</v>
      </c>
      <c r="B114" s="8" t="s">
        <v>238</v>
      </c>
      <c r="C114" s="8" t="s">
        <v>235</v>
      </c>
      <c r="D114" s="248" t="s">
        <v>200</v>
      </c>
      <c r="E114" s="130"/>
      <c r="F114" s="130"/>
      <c r="G114" s="130"/>
      <c r="H114" s="131"/>
      <c r="I114" s="10" t="s">
        <v>112</v>
      </c>
      <c r="J114" s="36"/>
      <c r="L114" s="623"/>
      <c r="N114" s="623"/>
    </row>
    <row r="115" spans="1:14" ht="32.25" customHeight="1" x14ac:dyDescent="0.35">
      <c r="A115" s="378" t="s">
        <v>233</v>
      </c>
      <c r="B115" s="8" t="s">
        <v>239</v>
      </c>
      <c r="C115" s="8" t="s">
        <v>235</v>
      </c>
      <c r="D115" s="248" t="s">
        <v>200</v>
      </c>
      <c r="E115" s="130"/>
      <c r="F115" s="130" t="s">
        <v>120</v>
      </c>
      <c r="G115" s="130"/>
      <c r="H115" s="131"/>
      <c r="I115" s="10"/>
      <c r="J115" s="36"/>
      <c r="L115" s="623"/>
      <c r="N115" s="623"/>
    </row>
    <row r="116" spans="1:14" ht="32.25" customHeight="1" x14ac:dyDescent="0.35">
      <c r="A116" s="114" t="s">
        <v>240</v>
      </c>
      <c r="B116" s="7" t="s">
        <v>234</v>
      </c>
      <c r="C116" s="8" t="s">
        <v>410</v>
      </c>
      <c r="D116" s="8" t="s">
        <v>74</v>
      </c>
      <c r="E116" s="10"/>
      <c r="F116" s="10"/>
      <c r="G116" s="10"/>
      <c r="H116" s="111"/>
      <c r="I116" s="35" t="s">
        <v>198</v>
      </c>
      <c r="J116" s="36"/>
      <c r="L116" s="623">
        <v>4</v>
      </c>
      <c r="N116" s="623">
        <v>25</v>
      </c>
    </row>
    <row r="117" spans="1:14" ht="32.25" customHeight="1" x14ac:dyDescent="0.35">
      <c r="A117" s="114" t="s">
        <v>240</v>
      </c>
      <c r="B117" s="7" t="s">
        <v>236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120</v>
      </c>
      <c r="J117" s="36"/>
      <c r="L117" s="623"/>
      <c r="N117" s="623"/>
    </row>
    <row r="118" spans="1:14" ht="32.25" customHeight="1" x14ac:dyDescent="0.35">
      <c r="A118" s="114" t="s">
        <v>240</v>
      </c>
      <c r="B118" s="8" t="s">
        <v>238</v>
      </c>
      <c r="C118" s="8" t="s">
        <v>410</v>
      </c>
      <c r="D118" s="8" t="s">
        <v>74</v>
      </c>
      <c r="E118" s="10"/>
      <c r="F118" s="384"/>
      <c r="G118" s="10"/>
      <c r="H118" s="111" t="s">
        <v>198</v>
      </c>
      <c r="I118" s="10"/>
      <c r="J118" s="36"/>
      <c r="L118" s="623"/>
      <c r="N118" s="623"/>
    </row>
    <row r="119" spans="1:14" ht="32.25" customHeight="1" x14ac:dyDescent="0.35">
      <c r="A119" s="114" t="s">
        <v>240</v>
      </c>
      <c r="B119" s="8" t="s">
        <v>239</v>
      </c>
      <c r="C119" s="8" t="s">
        <v>410</v>
      </c>
      <c r="D119" s="8" t="s">
        <v>74</v>
      </c>
      <c r="E119" s="10"/>
      <c r="F119" s="384"/>
      <c r="G119" s="10"/>
      <c r="H119" s="111" t="s">
        <v>120</v>
      </c>
      <c r="I119" s="10"/>
      <c r="J119" s="36"/>
      <c r="L119" s="623"/>
      <c r="N119" s="623"/>
    </row>
    <row r="120" spans="1:14" ht="32.25" customHeight="1" x14ac:dyDescent="0.35">
      <c r="A120" s="114" t="s">
        <v>242</v>
      </c>
      <c r="B120" s="33" t="s">
        <v>234</v>
      </c>
      <c r="C120" s="33" t="s">
        <v>243</v>
      </c>
      <c r="D120" s="8" t="s">
        <v>166</v>
      </c>
      <c r="E120" s="10" t="s">
        <v>442</v>
      </c>
      <c r="F120" s="10"/>
      <c r="G120" s="10"/>
      <c r="H120" s="111"/>
      <c r="I120" s="10"/>
      <c r="J120" s="36"/>
      <c r="L120" s="623">
        <v>4</v>
      </c>
      <c r="M120" s="624" t="s">
        <v>632</v>
      </c>
      <c r="N120" s="623">
        <v>25</v>
      </c>
    </row>
    <row r="121" spans="1:14" ht="32.25" customHeight="1" x14ac:dyDescent="0.35">
      <c r="A121" s="114" t="s">
        <v>242</v>
      </c>
      <c r="B121" s="33" t="s">
        <v>236</v>
      </c>
      <c r="C121" s="33" t="s">
        <v>243</v>
      </c>
      <c r="D121" s="8" t="s">
        <v>166</v>
      </c>
      <c r="E121" s="10" t="s">
        <v>115</v>
      </c>
      <c r="F121" s="10"/>
      <c r="G121" s="10"/>
      <c r="H121" s="111"/>
      <c r="I121" s="10"/>
      <c r="J121" s="36"/>
      <c r="L121" s="623"/>
      <c r="N121" s="623"/>
    </row>
    <row r="122" spans="1:14" ht="32.25" customHeight="1" x14ac:dyDescent="0.35">
      <c r="A122" s="114" t="s">
        <v>242</v>
      </c>
      <c r="B122" s="33" t="s">
        <v>238</v>
      </c>
      <c r="C122" s="33" t="s">
        <v>243</v>
      </c>
      <c r="D122" s="8" t="s">
        <v>166</v>
      </c>
      <c r="E122" s="10"/>
      <c r="F122" s="10"/>
      <c r="G122" s="10"/>
      <c r="H122" s="111"/>
      <c r="I122" s="10" t="s">
        <v>198</v>
      </c>
      <c r="J122" s="36"/>
      <c r="L122" s="623"/>
      <c r="N122" s="623"/>
    </row>
    <row r="123" spans="1:14" ht="32.25" customHeight="1" x14ac:dyDescent="0.35">
      <c r="A123" s="114" t="s">
        <v>242</v>
      </c>
      <c r="B123" s="33" t="s">
        <v>239</v>
      </c>
      <c r="C123" s="33" t="s">
        <v>243</v>
      </c>
      <c r="D123" s="8" t="s">
        <v>17</v>
      </c>
      <c r="E123" s="10" t="s">
        <v>442</v>
      </c>
      <c r="F123" s="10"/>
      <c r="G123" s="10"/>
      <c r="H123" s="111"/>
      <c r="I123" s="10"/>
      <c r="J123" s="36"/>
      <c r="L123" s="623"/>
      <c r="N123" s="623"/>
    </row>
    <row r="124" spans="1:14" ht="32.25" customHeight="1" x14ac:dyDescent="0.35">
      <c r="A124" s="114" t="s">
        <v>245</v>
      </c>
      <c r="B124" s="7" t="s">
        <v>234</v>
      </c>
      <c r="C124" s="7" t="s">
        <v>246</v>
      </c>
      <c r="D124" s="8" t="s">
        <v>247</v>
      </c>
      <c r="E124" s="10"/>
      <c r="F124" s="10"/>
      <c r="G124" s="10" t="s">
        <v>112</v>
      </c>
      <c r="H124" s="111"/>
      <c r="I124" s="10"/>
      <c r="J124" s="36"/>
      <c r="L124" s="623">
        <v>4</v>
      </c>
      <c r="N124" s="623">
        <v>25</v>
      </c>
    </row>
    <row r="125" spans="1:14" ht="32.25" customHeight="1" x14ac:dyDescent="0.35">
      <c r="A125" s="114" t="s">
        <v>245</v>
      </c>
      <c r="B125" s="7" t="s">
        <v>236</v>
      </c>
      <c r="C125" s="8" t="s">
        <v>246</v>
      </c>
      <c r="D125" s="33" t="s">
        <v>247</v>
      </c>
      <c r="E125" s="10"/>
      <c r="F125" s="10"/>
      <c r="G125" s="10" t="s">
        <v>115</v>
      </c>
      <c r="H125" s="111"/>
      <c r="I125" s="10"/>
      <c r="J125" s="36"/>
      <c r="L125" s="623"/>
      <c r="N125" s="623"/>
    </row>
    <row r="126" spans="1:14" ht="32.25" customHeight="1" x14ac:dyDescent="0.35">
      <c r="A126" s="114" t="s">
        <v>245</v>
      </c>
      <c r="B126" s="8" t="s">
        <v>238</v>
      </c>
      <c r="C126" s="7" t="s">
        <v>246</v>
      </c>
      <c r="D126" s="8" t="s">
        <v>247</v>
      </c>
      <c r="E126" s="10"/>
      <c r="F126" s="10"/>
      <c r="G126" s="10"/>
      <c r="H126" s="111"/>
      <c r="I126" s="10" t="s">
        <v>115</v>
      </c>
      <c r="J126" s="36"/>
      <c r="L126" s="623"/>
      <c r="N126" s="623"/>
    </row>
    <row r="127" spans="1:14" ht="32.25" customHeight="1" x14ac:dyDescent="0.35">
      <c r="A127" s="114" t="s">
        <v>245</v>
      </c>
      <c r="B127" s="8" t="s">
        <v>239</v>
      </c>
      <c r="C127" s="8" t="s">
        <v>246</v>
      </c>
      <c r="D127" s="33" t="s">
        <v>247</v>
      </c>
      <c r="E127" s="10"/>
      <c r="F127" s="10"/>
      <c r="G127" s="10"/>
      <c r="H127" s="111"/>
      <c r="I127" s="10" t="s">
        <v>112</v>
      </c>
      <c r="J127" s="36"/>
      <c r="L127" s="623"/>
      <c r="N127" s="623"/>
    </row>
    <row r="128" spans="1:14" ht="32.25" customHeight="1" x14ac:dyDescent="0.35">
      <c r="A128" s="426" t="s">
        <v>248</v>
      </c>
      <c r="B128" s="637" t="s">
        <v>234</v>
      </c>
      <c r="C128" s="427" t="s">
        <v>249</v>
      </c>
      <c r="D128" s="427" t="s">
        <v>250</v>
      </c>
      <c r="E128" s="424" t="s">
        <v>151</v>
      </c>
      <c r="F128" s="424"/>
      <c r="G128" s="424" t="s">
        <v>463</v>
      </c>
      <c r="H128" s="428"/>
      <c r="I128" s="424"/>
      <c r="J128" s="638"/>
      <c r="L128" s="623">
        <v>5</v>
      </c>
      <c r="M128" s="624" t="s">
        <v>633</v>
      </c>
      <c r="N128" s="623">
        <v>20</v>
      </c>
    </row>
    <row r="129" spans="1:14" ht="32.25" customHeight="1" x14ac:dyDescent="0.35">
      <c r="A129" s="655" t="s">
        <v>248</v>
      </c>
      <c r="B129" s="656" t="s">
        <v>236</v>
      </c>
      <c r="C129" s="665" t="s">
        <v>249</v>
      </c>
      <c r="D129" s="656" t="s">
        <v>250</v>
      </c>
      <c r="E129" s="453"/>
      <c r="F129" s="453" t="s">
        <v>461</v>
      </c>
      <c r="G129" s="688"/>
      <c r="H129" s="453" t="s">
        <v>142</v>
      </c>
      <c r="I129" s="453"/>
      <c r="J129" s="657"/>
      <c r="L129" s="623"/>
      <c r="N129" s="623"/>
    </row>
    <row r="130" spans="1:14" ht="32.25" customHeight="1" x14ac:dyDescent="0.35">
      <c r="A130" s="689" t="s">
        <v>248</v>
      </c>
      <c r="B130" s="690" t="s">
        <v>238</v>
      </c>
      <c r="C130" s="691" t="s">
        <v>249</v>
      </c>
      <c r="D130" s="690" t="s">
        <v>250</v>
      </c>
      <c r="E130" s="692" t="s">
        <v>463</v>
      </c>
      <c r="F130" s="693"/>
      <c r="G130" s="694"/>
      <c r="H130" s="692" t="s">
        <v>185</v>
      </c>
      <c r="I130" s="692"/>
      <c r="J130" s="695"/>
      <c r="L130" s="623"/>
      <c r="N130" s="623"/>
    </row>
    <row r="131" spans="1:14" ht="32.25" customHeight="1" x14ac:dyDescent="0.35">
      <c r="A131" s="469" t="s">
        <v>248</v>
      </c>
      <c r="B131" s="470" t="s">
        <v>239</v>
      </c>
      <c r="C131" s="666" t="s">
        <v>249</v>
      </c>
      <c r="D131" s="470" t="s">
        <v>226</v>
      </c>
      <c r="E131" s="475"/>
      <c r="F131" s="475" t="s">
        <v>142</v>
      </c>
      <c r="G131" s="546"/>
      <c r="H131" s="476" t="s">
        <v>461</v>
      </c>
      <c r="I131" s="475"/>
      <c r="J131" s="667"/>
      <c r="L131" s="623"/>
      <c r="N131" s="623"/>
    </row>
    <row r="132" spans="1:14" ht="32.25" customHeight="1" x14ac:dyDescent="0.35">
      <c r="A132" s="679" t="s">
        <v>248</v>
      </c>
      <c r="B132" s="174" t="s">
        <v>257</v>
      </c>
      <c r="C132" s="680" t="s">
        <v>249</v>
      </c>
      <c r="D132" s="174" t="s">
        <v>226</v>
      </c>
      <c r="E132" s="681"/>
      <c r="F132" s="681"/>
      <c r="G132" s="696" t="s">
        <v>223</v>
      </c>
      <c r="H132" s="682"/>
      <c r="I132" s="681" t="s">
        <v>459</v>
      </c>
      <c r="J132" s="683"/>
      <c r="L132" s="623"/>
      <c r="N132" s="623"/>
    </row>
    <row r="133" spans="1:14" ht="32.25" customHeight="1" x14ac:dyDescent="0.35">
      <c r="A133" s="114" t="s">
        <v>259</v>
      </c>
      <c r="B133" s="7" t="s">
        <v>234</v>
      </c>
      <c r="C133" s="33" t="s">
        <v>260</v>
      </c>
      <c r="D133" s="8" t="s">
        <v>261</v>
      </c>
      <c r="E133" s="10"/>
      <c r="F133" s="10" t="s">
        <v>198</v>
      </c>
      <c r="G133" s="10"/>
      <c r="H133" s="111"/>
      <c r="I133" s="10" t="s">
        <v>465</v>
      </c>
      <c r="J133" s="36"/>
      <c r="L133" s="623">
        <v>5</v>
      </c>
      <c r="M133" s="624" t="s">
        <v>634</v>
      </c>
      <c r="N133" s="623">
        <v>20</v>
      </c>
    </row>
    <row r="134" spans="1:14" ht="35.25" customHeight="1" x14ac:dyDescent="0.35">
      <c r="A134" s="114" t="s">
        <v>259</v>
      </c>
      <c r="B134" s="7" t="s">
        <v>236</v>
      </c>
      <c r="C134" s="33" t="s">
        <v>260</v>
      </c>
      <c r="D134" s="8" t="s">
        <v>261</v>
      </c>
      <c r="E134" s="10" t="s">
        <v>198</v>
      </c>
      <c r="F134" s="10"/>
      <c r="G134" s="10" t="s">
        <v>466</v>
      </c>
      <c r="H134" s="111"/>
      <c r="I134" s="10"/>
      <c r="J134" s="36"/>
      <c r="L134" s="623"/>
      <c r="N134" s="623"/>
    </row>
    <row r="135" spans="1:14" ht="33.75" customHeight="1" x14ac:dyDescent="0.35">
      <c r="A135" s="114" t="s">
        <v>259</v>
      </c>
      <c r="B135" s="7" t="s">
        <v>238</v>
      </c>
      <c r="C135" s="33" t="s">
        <v>260</v>
      </c>
      <c r="D135" s="8" t="s">
        <v>261</v>
      </c>
      <c r="E135" s="10"/>
      <c r="F135" s="10" t="s">
        <v>467</v>
      </c>
      <c r="G135" s="10"/>
      <c r="H135" s="10" t="s">
        <v>112</v>
      </c>
      <c r="I135" s="10"/>
      <c r="J135" s="36"/>
      <c r="L135" s="623"/>
      <c r="N135" s="623"/>
    </row>
    <row r="136" spans="1:14" ht="33.75" customHeight="1" x14ac:dyDescent="0.35">
      <c r="A136" s="114" t="s">
        <v>259</v>
      </c>
      <c r="B136" s="8" t="s">
        <v>239</v>
      </c>
      <c r="C136" s="33" t="s">
        <v>260</v>
      </c>
      <c r="D136" s="8" t="s">
        <v>635</v>
      </c>
      <c r="E136" s="10" t="s">
        <v>466</v>
      </c>
      <c r="F136" s="10"/>
      <c r="G136" s="10"/>
      <c r="H136" s="10"/>
      <c r="I136" s="10" t="s">
        <v>198</v>
      </c>
      <c r="J136" s="36"/>
      <c r="L136" s="623"/>
      <c r="N136" s="623"/>
    </row>
    <row r="137" spans="1:14" ht="33.75" customHeight="1" x14ac:dyDescent="0.35">
      <c r="A137" s="114" t="s">
        <v>259</v>
      </c>
      <c r="B137" s="8" t="s">
        <v>257</v>
      </c>
      <c r="C137" s="33" t="s">
        <v>260</v>
      </c>
      <c r="D137" s="8" t="s">
        <v>635</v>
      </c>
      <c r="E137" s="10"/>
      <c r="F137" s="10" t="s">
        <v>466</v>
      </c>
      <c r="G137" s="10"/>
      <c r="H137" s="10" t="s">
        <v>198</v>
      </c>
      <c r="I137" s="10"/>
      <c r="J137" s="36"/>
      <c r="L137" s="623"/>
      <c r="N137" s="623"/>
    </row>
    <row r="138" spans="1:14" ht="33.75" customHeight="1" x14ac:dyDescent="0.35">
      <c r="A138" s="8" t="s">
        <v>468</v>
      </c>
      <c r="B138" s="7" t="s">
        <v>234</v>
      </c>
      <c r="C138" s="8" t="s">
        <v>469</v>
      </c>
      <c r="D138" s="8" t="s">
        <v>295</v>
      </c>
      <c r="E138" s="10" t="s">
        <v>198</v>
      </c>
      <c r="F138" s="10"/>
      <c r="G138" s="10"/>
      <c r="H138" s="13"/>
      <c r="I138" s="10" t="s">
        <v>205</v>
      </c>
      <c r="J138" s="36"/>
      <c r="L138" s="623"/>
      <c r="N138" s="623"/>
    </row>
    <row r="139" spans="1:14" ht="33.75" customHeight="1" x14ac:dyDescent="0.35">
      <c r="A139" s="8" t="s">
        <v>468</v>
      </c>
      <c r="B139" s="7" t="s">
        <v>236</v>
      </c>
      <c r="C139" s="8" t="s">
        <v>469</v>
      </c>
      <c r="D139" s="8" t="s">
        <v>295</v>
      </c>
      <c r="E139" s="10"/>
      <c r="F139" s="10" t="s">
        <v>112</v>
      </c>
      <c r="G139" s="10"/>
      <c r="H139" s="10" t="s">
        <v>112</v>
      </c>
      <c r="I139" s="10"/>
      <c r="J139" s="36"/>
      <c r="L139" s="623"/>
      <c r="N139" s="623"/>
    </row>
    <row r="140" spans="1:14" ht="33.75" customHeight="1" x14ac:dyDescent="0.35">
      <c r="A140" s="8" t="s">
        <v>468</v>
      </c>
      <c r="B140" s="7" t="s">
        <v>238</v>
      </c>
      <c r="C140" s="8" t="s">
        <v>469</v>
      </c>
      <c r="D140" s="8" t="s">
        <v>293</v>
      </c>
      <c r="E140" s="10"/>
      <c r="F140" s="10" t="s">
        <v>115</v>
      </c>
      <c r="G140" s="10"/>
      <c r="H140" s="10" t="s">
        <v>115</v>
      </c>
      <c r="I140" s="10"/>
      <c r="J140" s="36"/>
      <c r="L140" s="623"/>
      <c r="N140" s="623"/>
    </row>
    <row r="141" spans="1:14" ht="34.5" customHeight="1" x14ac:dyDescent="0.35">
      <c r="A141" s="8" t="s">
        <v>468</v>
      </c>
      <c r="B141" s="8" t="s">
        <v>239</v>
      </c>
      <c r="C141" s="8" t="s">
        <v>469</v>
      </c>
      <c r="D141" s="8" t="s">
        <v>293</v>
      </c>
      <c r="E141" s="384" t="s">
        <v>294</v>
      </c>
      <c r="F141" s="13"/>
      <c r="G141" s="13"/>
      <c r="H141" s="384" t="s">
        <v>112</v>
      </c>
      <c r="I141" s="13"/>
      <c r="J141" s="36"/>
      <c r="L141" s="623">
        <v>4</v>
      </c>
      <c r="M141" s="624" t="s">
        <v>636</v>
      </c>
      <c r="N141" s="623">
        <v>25</v>
      </c>
    </row>
    <row r="142" spans="1:14" ht="32.25" customHeight="1" thickBot="1" x14ac:dyDescent="0.4">
      <c r="A142" s="2"/>
      <c r="B142" s="2"/>
      <c r="C142" s="3" t="s">
        <v>263</v>
      </c>
      <c r="D142" s="3"/>
      <c r="E142" s="11"/>
      <c r="F142" s="11"/>
      <c r="G142" s="11"/>
      <c r="H142" s="11"/>
      <c r="I142" s="11"/>
      <c r="L142" s="623"/>
      <c r="N142" s="623"/>
    </row>
    <row r="143" spans="1:14" ht="30.75" customHeight="1" thickBot="1" x14ac:dyDescent="0.4">
      <c r="A143" s="322" t="s">
        <v>4</v>
      </c>
      <c r="B143" s="323" t="s">
        <v>5</v>
      </c>
      <c r="C143" s="323" t="s">
        <v>6</v>
      </c>
      <c r="D143" s="5" t="s">
        <v>7</v>
      </c>
      <c r="E143" s="160" t="s">
        <v>8</v>
      </c>
      <c r="F143" s="160" t="s">
        <v>9</v>
      </c>
      <c r="G143" s="160" t="s">
        <v>10</v>
      </c>
      <c r="H143" s="160" t="s">
        <v>11</v>
      </c>
      <c r="I143" s="160" t="s">
        <v>12</v>
      </c>
      <c r="J143" s="27" t="s">
        <v>13</v>
      </c>
      <c r="L143" s="623"/>
      <c r="N143" s="623"/>
    </row>
    <row r="144" spans="1:14" ht="32.25" customHeight="1" x14ac:dyDescent="0.35">
      <c r="A144" s="371" t="s">
        <v>282</v>
      </c>
      <c r="B144" s="128" t="s">
        <v>265</v>
      </c>
      <c r="C144" s="129" t="s">
        <v>283</v>
      </c>
      <c r="D144" s="129" t="s">
        <v>207</v>
      </c>
      <c r="E144" s="130"/>
      <c r="F144" s="10" t="s">
        <v>223</v>
      </c>
      <c r="G144" s="131"/>
      <c r="H144" s="131"/>
      <c r="I144" s="130"/>
      <c r="J144" s="124"/>
      <c r="K144" s="622">
        <v>72</v>
      </c>
      <c r="L144" s="623">
        <v>3</v>
      </c>
      <c r="N144" s="623">
        <v>20</v>
      </c>
    </row>
    <row r="145" spans="1:14" ht="32.25" customHeight="1" x14ac:dyDescent="0.35">
      <c r="A145" s="114" t="s">
        <v>282</v>
      </c>
      <c r="B145" s="7" t="s">
        <v>268</v>
      </c>
      <c r="C145" s="8" t="s">
        <v>283</v>
      </c>
      <c r="D145" s="8" t="s">
        <v>207</v>
      </c>
      <c r="E145" s="10"/>
      <c r="F145" s="10"/>
      <c r="G145" s="111"/>
      <c r="H145" s="111"/>
      <c r="I145" s="10" t="s">
        <v>151</v>
      </c>
      <c r="J145" s="36"/>
      <c r="L145" s="623"/>
      <c r="N145" s="623"/>
    </row>
    <row r="146" spans="1:14" ht="32.25" customHeight="1" x14ac:dyDescent="0.35">
      <c r="A146" s="114" t="s">
        <v>282</v>
      </c>
      <c r="B146" s="7" t="s">
        <v>269</v>
      </c>
      <c r="C146" s="8" t="s">
        <v>283</v>
      </c>
      <c r="D146" s="8" t="s">
        <v>207</v>
      </c>
      <c r="E146" s="10"/>
      <c r="F146" s="10"/>
      <c r="G146" s="13"/>
      <c r="H146" s="111" t="s">
        <v>142</v>
      </c>
      <c r="I146" s="10"/>
      <c r="J146" s="36"/>
      <c r="L146" s="623"/>
      <c r="N146" s="623"/>
    </row>
    <row r="147" spans="1:14" ht="32.25" customHeight="1" x14ac:dyDescent="0.35">
      <c r="A147" s="114" t="s">
        <v>288</v>
      </c>
      <c r="B147" s="7" t="s">
        <v>265</v>
      </c>
      <c r="C147" s="8" t="s">
        <v>289</v>
      </c>
      <c r="D147" s="8" t="s">
        <v>200</v>
      </c>
      <c r="E147" s="10"/>
      <c r="F147" s="10"/>
      <c r="G147" s="10" t="s">
        <v>280</v>
      </c>
      <c r="H147" s="111"/>
      <c r="I147" s="10"/>
      <c r="J147" s="36"/>
      <c r="L147" s="623">
        <v>2</v>
      </c>
      <c r="N147" s="623">
        <v>25</v>
      </c>
    </row>
    <row r="148" spans="1:14" ht="32.25" customHeight="1" x14ac:dyDescent="0.35">
      <c r="A148" s="114" t="s">
        <v>288</v>
      </c>
      <c r="B148" s="7" t="s">
        <v>268</v>
      </c>
      <c r="C148" s="8" t="s">
        <v>289</v>
      </c>
      <c r="D148" s="8" t="s">
        <v>200</v>
      </c>
      <c r="E148" s="10"/>
      <c r="F148" s="10" t="s">
        <v>115</v>
      </c>
      <c r="G148" s="10"/>
      <c r="H148" s="10"/>
      <c r="I148" s="13"/>
      <c r="J148" s="36"/>
      <c r="L148" s="623"/>
      <c r="N148" s="623"/>
    </row>
    <row r="149" spans="1:14" ht="32.25" customHeight="1" x14ac:dyDescent="0.35">
      <c r="A149" s="247" t="s">
        <v>278</v>
      </c>
      <c r="B149" s="251" t="s">
        <v>265</v>
      </c>
      <c r="C149" s="248" t="s">
        <v>279</v>
      </c>
      <c r="D149" s="248" t="s">
        <v>471</v>
      </c>
      <c r="E149" s="375"/>
      <c r="F149" s="375"/>
      <c r="G149" s="375" t="s">
        <v>120</v>
      </c>
      <c r="H149" s="376"/>
      <c r="I149" s="385"/>
      <c r="J149" s="508"/>
      <c r="L149" s="623">
        <v>3</v>
      </c>
      <c r="M149" s="624" t="s">
        <v>637</v>
      </c>
      <c r="N149" s="623">
        <v>20</v>
      </c>
    </row>
    <row r="150" spans="1:14" ht="32.25" customHeight="1" x14ac:dyDescent="0.35">
      <c r="A150" s="247" t="s">
        <v>278</v>
      </c>
      <c r="B150" s="251" t="s">
        <v>268</v>
      </c>
      <c r="C150" s="248" t="s">
        <v>279</v>
      </c>
      <c r="D150" s="248" t="s">
        <v>244</v>
      </c>
      <c r="E150" s="375"/>
      <c r="F150" s="375"/>
      <c r="G150" s="375" t="s">
        <v>472</v>
      </c>
      <c r="H150" s="375"/>
      <c r="I150" s="385"/>
      <c r="J150" s="508"/>
      <c r="L150" s="623"/>
      <c r="N150" s="623"/>
    </row>
    <row r="151" spans="1:14" ht="32.25" customHeight="1" x14ac:dyDescent="0.35">
      <c r="A151" s="247" t="s">
        <v>278</v>
      </c>
      <c r="B151" s="251" t="s">
        <v>269</v>
      </c>
      <c r="C151" s="248" t="s">
        <v>279</v>
      </c>
      <c r="D151" s="248" t="s">
        <v>471</v>
      </c>
      <c r="E151" s="375"/>
      <c r="F151" s="375"/>
      <c r="G151" s="375"/>
      <c r="H151" s="375" t="s">
        <v>120</v>
      </c>
      <c r="I151" s="385"/>
      <c r="J151" s="508"/>
      <c r="L151" s="623"/>
      <c r="N151" s="623"/>
    </row>
    <row r="152" spans="1:14" ht="32.25" customHeight="1" x14ac:dyDescent="0.35">
      <c r="A152" s="8" t="s">
        <v>264</v>
      </c>
      <c r="B152" s="7" t="s">
        <v>265</v>
      </c>
      <c r="C152" s="33" t="s">
        <v>266</v>
      </c>
      <c r="D152" s="8" t="s">
        <v>267</v>
      </c>
      <c r="E152" s="10" t="s">
        <v>142</v>
      </c>
      <c r="F152" s="10"/>
      <c r="G152" s="10"/>
      <c r="H152" s="10"/>
      <c r="I152" s="10"/>
      <c r="J152" s="36"/>
      <c r="L152" s="623">
        <v>3</v>
      </c>
      <c r="M152" s="624" t="s">
        <v>638</v>
      </c>
      <c r="N152" s="623">
        <v>20</v>
      </c>
    </row>
    <row r="153" spans="1:14" ht="32.25" customHeight="1" x14ac:dyDescent="0.35">
      <c r="A153" s="8" t="s">
        <v>264</v>
      </c>
      <c r="B153" s="7" t="s">
        <v>268</v>
      </c>
      <c r="C153" s="33" t="s">
        <v>266</v>
      </c>
      <c r="D153" s="8" t="s">
        <v>267</v>
      </c>
      <c r="E153" s="10" t="s">
        <v>185</v>
      </c>
      <c r="F153" s="10"/>
      <c r="G153" s="10"/>
      <c r="H153" s="10"/>
      <c r="I153" s="10"/>
      <c r="J153" s="36"/>
      <c r="L153" s="623"/>
      <c r="N153" s="623"/>
    </row>
    <row r="154" spans="1:14" ht="32.25" customHeight="1" x14ac:dyDescent="0.35">
      <c r="A154" s="8" t="s">
        <v>264</v>
      </c>
      <c r="B154" s="7" t="s">
        <v>269</v>
      </c>
      <c r="C154" s="33" t="s">
        <v>266</v>
      </c>
      <c r="D154" s="8" t="s">
        <v>270</v>
      </c>
      <c r="E154" s="130"/>
      <c r="F154" s="130"/>
      <c r="G154" s="130" t="s">
        <v>142</v>
      </c>
      <c r="H154" s="131"/>
      <c r="I154" s="130"/>
      <c r="J154" s="36"/>
      <c r="L154" s="623"/>
      <c r="N154" s="623"/>
    </row>
    <row r="155" spans="1:14" ht="32.25" customHeight="1" x14ac:dyDescent="0.35">
      <c r="A155" s="114" t="s">
        <v>271</v>
      </c>
      <c r="B155" s="7" t="s">
        <v>265</v>
      </c>
      <c r="C155" s="8" t="s">
        <v>272</v>
      </c>
      <c r="D155" s="8" t="s">
        <v>273</v>
      </c>
      <c r="E155" s="10"/>
      <c r="F155" s="10" t="s">
        <v>198</v>
      </c>
      <c r="G155" s="10"/>
      <c r="H155" s="111"/>
      <c r="I155" s="10"/>
      <c r="J155" s="36"/>
      <c r="L155" s="623">
        <v>2</v>
      </c>
      <c r="N155" s="623">
        <v>25</v>
      </c>
    </row>
    <row r="156" spans="1:14" ht="32.25" customHeight="1" x14ac:dyDescent="0.35">
      <c r="A156" s="114" t="s">
        <v>271</v>
      </c>
      <c r="B156" s="7" t="s">
        <v>268</v>
      </c>
      <c r="C156" s="8" t="s">
        <v>272</v>
      </c>
      <c r="D156" s="8" t="s">
        <v>273</v>
      </c>
      <c r="E156" s="10"/>
      <c r="F156" s="10" t="s">
        <v>205</v>
      </c>
      <c r="G156" s="13"/>
      <c r="H156" s="111"/>
      <c r="I156" s="10"/>
      <c r="J156" s="36"/>
      <c r="L156" s="623"/>
      <c r="N156" s="623"/>
    </row>
    <row r="157" spans="1:14" customFormat="1" ht="32.25" customHeight="1" x14ac:dyDescent="0.35">
      <c r="A157" s="668" t="s">
        <v>274</v>
      </c>
      <c r="B157" s="670" t="s">
        <v>265</v>
      </c>
      <c r="C157" s="702" t="s">
        <v>275</v>
      </c>
      <c r="D157" s="670" t="s">
        <v>639</v>
      </c>
      <c r="E157" s="664" t="s">
        <v>185</v>
      </c>
      <c r="F157" s="703"/>
      <c r="G157" s="664"/>
      <c r="H157" s="704"/>
      <c r="I157" s="664" t="s">
        <v>461</v>
      </c>
      <c r="J157" s="705"/>
      <c r="K157" s="494"/>
      <c r="L157" s="623">
        <v>3</v>
      </c>
      <c r="N157" s="623">
        <v>20</v>
      </c>
    </row>
    <row r="158" spans="1:14" ht="32.25" customHeight="1" x14ac:dyDescent="0.35">
      <c r="A158" s="426" t="s">
        <v>274</v>
      </c>
      <c r="B158" s="427" t="s">
        <v>268</v>
      </c>
      <c r="C158" s="706" t="s">
        <v>275</v>
      </c>
      <c r="D158" s="427" t="s">
        <v>639</v>
      </c>
      <c r="E158" s="424"/>
      <c r="F158" s="424" t="s">
        <v>454</v>
      </c>
      <c r="G158" s="424"/>
      <c r="H158" s="707"/>
      <c r="I158" s="428" t="s">
        <v>464</v>
      </c>
      <c r="J158" s="638"/>
      <c r="K158" s="229"/>
      <c r="L158" s="623"/>
      <c r="N158" s="623"/>
    </row>
    <row r="159" spans="1:14" ht="32.25" customHeight="1" x14ac:dyDescent="0.35">
      <c r="A159" s="483" t="s">
        <v>274</v>
      </c>
      <c r="B159" s="484" t="s">
        <v>269</v>
      </c>
      <c r="C159" s="485" t="s">
        <v>275</v>
      </c>
      <c r="D159" s="484" t="s">
        <v>639</v>
      </c>
      <c r="E159" s="489" t="s">
        <v>151</v>
      </c>
      <c r="F159" s="489"/>
      <c r="G159" s="489"/>
      <c r="H159" s="490" t="s">
        <v>447</v>
      </c>
      <c r="I159" s="489"/>
      <c r="J159" s="626"/>
      <c r="K159" s="229"/>
      <c r="L159" s="623"/>
      <c r="N159" s="623"/>
    </row>
    <row r="160" spans="1:14" ht="32.25" customHeight="1" x14ac:dyDescent="0.35">
      <c r="A160" s="114" t="s">
        <v>291</v>
      </c>
      <c r="B160" s="7" t="s">
        <v>265</v>
      </c>
      <c r="C160" s="123" t="s">
        <v>292</v>
      </c>
      <c r="D160" s="123" t="s">
        <v>295</v>
      </c>
      <c r="E160" s="10"/>
      <c r="F160" s="10"/>
      <c r="G160" s="10" t="s">
        <v>294</v>
      </c>
      <c r="H160" s="111"/>
      <c r="I160" s="10" t="s">
        <v>280</v>
      </c>
      <c r="J160" s="36"/>
      <c r="L160" s="623">
        <v>3</v>
      </c>
      <c r="M160" s="624" t="s">
        <v>640</v>
      </c>
      <c r="N160" s="623">
        <v>20</v>
      </c>
    </row>
    <row r="161" spans="1:14" ht="32.25" customHeight="1" x14ac:dyDescent="0.35">
      <c r="A161" s="114" t="s">
        <v>291</v>
      </c>
      <c r="B161" s="7" t="s">
        <v>268</v>
      </c>
      <c r="C161" s="123" t="s">
        <v>292</v>
      </c>
      <c r="D161" s="123" t="s">
        <v>295</v>
      </c>
      <c r="E161" s="10" t="s">
        <v>294</v>
      </c>
      <c r="F161" s="10"/>
      <c r="G161" s="10"/>
      <c r="H161" s="111" t="s">
        <v>294</v>
      </c>
      <c r="I161" s="10"/>
      <c r="J161" s="36"/>
      <c r="L161" s="623"/>
      <c r="N161" s="623"/>
    </row>
    <row r="162" spans="1:14" ht="32.25" customHeight="1" x14ac:dyDescent="0.35">
      <c r="A162" s="114" t="s">
        <v>291</v>
      </c>
      <c r="B162" s="7" t="s">
        <v>269</v>
      </c>
      <c r="C162" s="123" t="s">
        <v>292</v>
      </c>
      <c r="D162" s="123" t="s">
        <v>293</v>
      </c>
      <c r="E162" s="10"/>
      <c r="F162" s="10"/>
      <c r="G162" s="10" t="s">
        <v>294</v>
      </c>
      <c r="H162" s="10"/>
      <c r="I162" s="10" t="s">
        <v>294</v>
      </c>
      <c r="J162" s="36"/>
      <c r="L162" s="623"/>
      <c r="N162" s="623"/>
    </row>
    <row r="163" spans="1:14" ht="32.25" customHeight="1" thickBot="1" x14ac:dyDescent="0.4">
      <c r="A163" s="2"/>
      <c r="B163" s="2"/>
      <c r="C163" s="3" t="s">
        <v>296</v>
      </c>
      <c r="D163" s="3"/>
      <c r="E163" s="11"/>
      <c r="F163" s="11"/>
      <c r="G163" s="11"/>
      <c r="H163" s="11"/>
      <c r="I163" s="11"/>
      <c r="L163" s="623"/>
      <c r="N163" s="623"/>
    </row>
    <row r="164" spans="1:14" ht="30.75" customHeight="1" thickBot="1" x14ac:dyDescent="0.4">
      <c r="A164" s="322" t="s">
        <v>4</v>
      </c>
      <c r="B164" s="323" t="s">
        <v>5</v>
      </c>
      <c r="C164" s="323" t="s">
        <v>6</v>
      </c>
      <c r="D164" s="5" t="s">
        <v>7</v>
      </c>
      <c r="E164" s="160" t="s">
        <v>8</v>
      </c>
      <c r="F164" s="160" t="s">
        <v>9</v>
      </c>
      <c r="G164" s="160" t="s">
        <v>10</v>
      </c>
      <c r="H164" s="160" t="s">
        <v>11</v>
      </c>
      <c r="I164" s="160" t="s">
        <v>12</v>
      </c>
      <c r="J164" s="27" t="s">
        <v>13</v>
      </c>
      <c r="L164" s="623"/>
      <c r="N164" s="623"/>
    </row>
    <row r="165" spans="1:14" ht="41.25" customHeight="1" x14ac:dyDescent="0.35">
      <c r="A165" s="371" t="s">
        <v>297</v>
      </c>
      <c r="B165" s="128" t="s">
        <v>298</v>
      </c>
      <c r="C165" s="129" t="s">
        <v>299</v>
      </c>
      <c r="D165" s="129" t="s">
        <v>300</v>
      </c>
      <c r="E165" s="130" t="s">
        <v>301</v>
      </c>
      <c r="F165" s="130"/>
      <c r="G165" s="130"/>
      <c r="H165" s="131"/>
      <c r="I165" s="130"/>
      <c r="J165" s="124"/>
      <c r="K165" s="621">
        <v>50</v>
      </c>
      <c r="L165" s="623">
        <v>4</v>
      </c>
      <c r="N165" s="623">
        <v>20</v>
      </c>
    </row>
    <row r="166" spans="1:14" ht="41.25" customHeight="1" x14ac:dyDescent="0.35">
      <c r="A166" s="114" t="s">
        <v>297</v>
      </c>
      <c r="B166" s="8" t="s">
        <v>302</v>
      </c>
      <c r="C166" s="8" t="s">
        <v>299</v>
      </c>
      <c r="D166" s="8" t="s">
        <v>300</v>
      </c>
      <c r="E166" s="10"/>
      <c r="F166" s="10"/>
      <c r="G166" s="162"/>
      <c r="H166" s="111" t="s">
        <v>301</v>
      </c>
      <c r="I166" s="10"/>
      <c r="J166" s="113"/>
      <c r="L166" s="623"/>
      <c r="N166" s="623"/>
    </row>
    <row r="167" spans="1:14" ht="38.25" customHeight="1" x14ac:dyDescent="0.35">
      <c r="A167" s="114" t="s">
        <v>297</v>
      </c>
      <c r="B167" s="8" t="s">
        <v>303</v>
      </c>
      <c r="C167" s="8" t="s">
        <v>299</v>
      </c>
      <c r="D167" s="8" t="s">
        <v>300</v>
      </c>
      <c r="E167" s="10"/>
      <c r="F167" s="10" t="s">
        <v>301</v>
      </c>
      <c r="G167" s="10"/>
      <c r="H167" s="111"/>
      <c r="I167" s="13"/>
      <c r="J167" s="113"/>
      <c r="L167" s="623"/>
      <c r="N167" s="623"/>
    </row>
    <row r="168" spans="1:14" ht="38.25" customHeight="1" x14ac:dyDescent="0.35">
      <c r="A168" s="114" t="s">
        <v>297</v>
      </c>
      <c r="B168" s="8" t="s">
        <v>304</v>
      </c>
      <c r="C168" s="8" t="s">
        <v>299</v>
      </c>
      <c r="D168" s="8" t="s">
        <v>300</v>
      </c>
      <c r="E168" s="10"/>
      <c r="F168" s="10"/>
      <c r="G168" s="10"/>
      <c r="H168" s="111"/>
      <c r="I168" s="111" t="s">
        <v>301</v>
      </c>
      <c r="J168" s="113"/>
      <c r="L168" s="623"/>
      <c r="N168" s="623"/>
    </row>
    <row r="169" spans="1:14" ht="32.25" customHeight="1" x14ac:dyDescent="0.35">
      <c r="A169" s="114" t="s">
        <v>307</v>
      </c>
      <c r="B169" s="8" t="s">
        <v>298</v>
      </c>
      <c r="C169" s="8" t="s">
        <v>308</v>
      </c>
      <c r="D169" s="33" t="s">
        <v>309</v>
      </c>
      <c r="E169" s="10"/>
      <c r="F169" s="10"/>
      <c r="G169" s="10" t="s">
        <v>205</v>
      </c>
      <c r="H169" s="111"/>
      <c r="I169" s="10"/>
      <c r="J169" s="113"/>
      <c r="L169" s="623">
        <v>3</v>
      </c>
      <c r="N169" s="623">
        <v>25</v>
      </c>
    </row>
    <row r="170" spans="1:14" ht="32.25" customHeight="1" x14ac:dyDescent="0.35">
      <c r="A170" s="8" t="s">
        <v>307</v>
      </c>
      <c r="B170" s="8" t="s">
        <v>302</v>
      </c>
      <c r="C170" s="8" t="s">
        <v>308</v>
      </c>
      <c r="D170" s="33" t="s">
        <v>309</v>
      </c>
      <c r="E170" s="10"/>
      <c r="F170" s="10"/>
      <c r="G170" s="10" t="s">
        <v>120</v>
      </c>
      <c r="H170" s="111"/>
      <c r="I170" s="10"/>
      <c r="J170" s="36"/>
      <c r="L170" s="623"/>
      <c r="N170" s="623"/>
    </row>
    <row r="171" spans="1:14" ht="32.25" customHeight="1" x14ac:dyDescent="0.35">
      <c r="A171" s="8" t="s">
        <v>307</v>
      </c>
      <c r="B171" s="8" t="s">
        <v>303</v>
      </c>
      <c r="C171" s="8" t="s">
        <v>308</v>
      </c>
      <c r="D171" s="33" t="s">
        <v>309</v>
      </c>
      <c r="E171" s="10"/>
      <c r="F171" s="10"/>
      <c r="G171" s="10"/>
      <c r="H171" s="111" t="s">
        <v>112</v>
      </c>
      <c r="I171" s="10"/>
      <c r="J171" s="36"/>
      <c r="L171" s="623"/>
      <c r="N171" s="623"/>
    </row>
    <row r="172" spans="1:14" ht="60.75" customHeight="1" x14ac:dyDescent="0.35">
      <c r="A172" s="240" t="s">
        <v>307</v>
      </c>
      <c r="B172" s="240" t="s">
        <v>303</v>
      </c>
      <c r="C172" s="241" t="s">
        <v>475</v>
      </c>
      <c r="D172" s="241"/>
      <c r="E172" s="10"/>
      <c r="F172" s="10"/>
      <c r="G172" s="10"/>
      <c r="H172" s="111"/>
      <c r="I172" s="10"/>
      <c r="J172" s="242"/>
      <c r="L172" s="623"/>
      <c r="N172" s="623"/>
    </row>
    <row r="173" spans="1:14" ht="30" x14ac:dyDescent="0.35">
      <c r="A173" s="151" t="s">
        <v>477</v>
      </c>
      <c r="B173" s="387" t="s">
        <v>298</v>
      </c>
      <c r="C173" s="240" t="s">
        <v>315</v>
      </c>
      <c r="D173" s="388" t="s">
        <v>316</v>
      </c>
      <c r="E173" s="10"/>
      <c r="F173" s="10" t="s">
        <v>198</v>
      </c>
      <c r="G173" s="13"/>
      <c r="H173" s="111"/>
      <c r="I173" s="10"/>
      <c r="J173" s="242"/>
      <c r="L173" s="623"/>
      <c r="N173" s="623">
        <v>12</v>
      </c>
    </row>
    <row r="174" spans="1:14" ht="38.25" customHeight="1" x14ac:dyDescent="0.35">
      <c r="A174" s="151" t="s">
        <v>477</v>
      </c>
      <c r="B174" s="8" t="s">
        <v>302</v>
      </c>
      <c r="C174" s="33" t="s">
        <v>321</v>
      </c>
      <c r="D174" s="8" t="s">
        <v>270</v>
      </c>
      <c r="E174" s="10"/>
      <c r="F174" s="10"/>
      <c r="G174" s="10"/>
      <c r="H174" s="111"/>
      <c r="I174" s="10" t="s">
        <v>142</v>
      </c>
      <c r="J174" s="113"/>
      <c r="L174" s="623"/>
      <c r="N174" s="623">
        <v>20</v>
      </c>
    </row>
    <row r="175" spans="1:14" ht="39" customHeight="1" x14ac:dyDescent="0.35">
      <c r="A175" s="151" t="s">
        <v>477</v>
      </c>
      <c r="B175" s="8" t="s">
        <v>303</v>
      </c>
      <c r="C175" s="33" t="s">
        <v>478</v>
      </c>
      <c r="D175" s="8" t="s">
        <v>324</v>
      </c>
      <c r="E175" s="10"/>
      <c r="F175" s="10" t="s">
        <v>144</v>
      </c>
      <c r="G175" s="10"/>
      <c r="H175" s="111"/>
      <c r="I175" s="35"/>
      <c r="J175" s="113"/>
      <c r="L175" s="623"/>
      <c r="N175" s="623">
        <v>20</v>
      </c>
    </row>
    <row r="176" spans="1:14" ht="32.25" customHeight="1" x14ac:dyDescent="0.35">
      <c r="A176" s="151" t="s">
        <v>477</v>
      </c>
      <c r="B176" s="8" t="s">
        <v>304</v>
      </c>
      <c r="C176" s="33" t="s">
        <v>479</v>
      </c>
      <c r="D176" s="8" t="s">
        <v>324</v>
      </c>
      <c r="E176" s="10"/>
      <c r="F176" s="10"/>
      <c r="G176" s="35"/>
      <c r="H176" s="112" t="s">
        <v>352</v>
      </c>
      <c r="I176" s="10"/>
      <c r="J176" s="36"/>
      <c r="L176" s="623"/>
      <c r="N176" s="623">
        <v>20</v>
      </c>
    </row>
    <row r="177" spans="1:14" ht="32.25" customHeight="1" x14ac:dyDescent="0.35">
      <c r="A177" s="151" t="s">
        <v>477</v>
      </c>
      <c r="B177" s="8" t="s">
        <v>305</v>
      </c>
      <c r="C177" s="8" t="s">
        <v>337</v>
      </c>
      <c r="D177" s="123" t="s">
        <v>338</v>
      </c>
      <c r="E177" s="10"/>
      <c r="F177" s="10"/>
      <c r="G177" s="35"/>
      <c r="H177" s="111" t="s">
        <v>142</v>
      </c>
      <c r="I177" s="10"/>
      <c r="J177" s="36"/>
      <c r="L177" s="623"/>
      <c r="N177" s="623">
        <v>20</v>
      </c>
    </row>
    <row r="178" spans="1:14" ht="32.25" customHeight="1" x14ac:dyDescent="0.35">
      <c r="A178" s="151" t="s">
        <v>477</v>
      </c>
      <c r="B178" s="8" t="s">
        <v>327</v>
      </c>
      <c r="C178" s="248" t="s">
        <v>343</v>
      </c>
      <c r="D178" s="251" t="s">
        <v>50</v>
      </c>
      <c r="E178" s="10"/>
      <c r="F178" s="10"/>
      <c r="G178" s="10" t="s">
        <v>144</v>
      </c>
      <c r="H178" s="111"/>
      <c r="I178" s="10"/>
      <c r="J178" s="36"/>
      <c r="L178" s="623"/>
      <c r="N178" s="623">
        <v>20</v>
      </c>
    </row>
    <row r="179" spans="1:14" ht="32.25" customHeight="1" x14ac:dyDescent="0.35">
      <c r="A179" s="151" t="s">
        <v>477</v>
      </c>
      <c r="B179" s="8"/>
      <c r="C179" s="248" t="s">
        <v>350</v>
      </c>
      <c r="D179" s="708" t="s">
        <v>641</v>
      </c>
      <c r="E179" s="10" t="s">
        <v>444</v>
      </c>
      <c r="F179" s="10"/>
      <c r="G179" s="10"/>
      <c r="H179" s="111"/>
      <c r="I179" s="10"/>
      <c r="J179" s="36"/>
      <c r="L179" s="623"/>
      <c r="N179" s="623">
        <v>20</v>
      </c>
    </row>
    <row r="180" spans="1:14" ht="32.25" customHeight="1" x14ac:dyDescent="0.35">
      <c r="A180" s="151" t="s">
        <v>477</v>
      </c>
      <c r="B180" s="8"/>
      <c r="C180" s="248" t="s">
        <v>642</v>
      </c>
      <c r="D180" s="708" t="s">
        <v>643</v>
      </c>
      <c r="E180" s="10" t="s">
        <v>142</v>
      </c>
      <c r="F180" s="10"/>
      <c r="G180" s="10"/>
      <c r="H180" s="111"/>
      <c r="I180" s="10"/>
      <c r="J180" s="36"/>
      <c r="L180" s="623"/>
      <c r="N180" s="623"/>
    </row>
    <row r="181" spans="1:14" ht="41.25" customHeight="1" x14ac:dyDescent="0.35">
      <c r="A181" s="697" t="s">
        <v>477</v>
      </c>
      <c r="B181" s="484" t="s">
        <v>330</v>
      </c>
      <c r="C181" s="485" t="s">
        <v>480</v>
      </c>
      <c r="D181" s="699" t="s">
        <v>414</v>
      </c>
      <c r="E181" s="700"/>
      <c r="F181" s="700"/>
      <c r="G181" s="700"/>
      <c r="H181" s="701"/>
      <c r="I181" s="484"/>
      <c r="J181" s="484"/>
      <c r="K181" s="698"/>
      <c r="L181" s="623"/>
      <c r="N181" s="623"/>
    </row>
    <row r="182" spans="1:14" ht="30" x14ac:dyDescent="0.35">
      <c r="A182" s="549" t="s">
        <v>477</v>
      </c>
      <c r="B182" s="550" t="s">
        <v>333</v>
      </c>
      <c r="C182" s="550" t="s">
        <v>482</v>
      </c>
      <c r="D182" s="555"/>
      <c r="E182" s="559"/>
      <c r="F182" s="553"/>
      <c r="G182" s="559"/>
      <c r="H182" s="560"/>
      <c r="I182" s="550"/>
      <c r="J182" s="552"/>
      <c r="L182" s="623"/>
      <c r="N182" s="623"/>
    </row>
    <row r="183" spans="1:14" ht="32.25" customHeight="1" x14ac:dyDescent="0.35">
      <c r="A183" s="549" t="s">
        <v>477</v>
      </c>
      <c r="B183" s="552" t="s">
        <v>336</v>
      </c>
      <c r="C183" s="552" t="s">
        <v>485</v>
      </c>
      <c r="D183" s="555"/>
      <c r="E183" s="561"/>
      <c r="F183" s="562"/>
      <c r="G183" s="561"/>
      <c r="H183" s="563"/>
      <c r="I183" s="552"/>
      <c r="J183" s="552"/>
      <c r="L183" s="623"/>
      <c r="N183" s="623"/>
    </row>
    <row r="184" spans="1:14" ht="32.25" customHeight="1" x14ac:dyDescent="0.35">
      <c r="A184" s="549" t="s">
        <v>477</v>
      </c>
      <c r="B184" s="550" t="s">
        <v>340</v>
      </c>
      <c r="C184" s="551" t="s">
        <v>488</v>
      </c>
      <c r="D184" s="552"/>
      <c r="E184" s="553"/>
      <c r="F184" s="553"/>
      <c r="G184" s="553"/>
      <c r="H184" s="554"/>
      <c r="I184" s="550"/>
      <c r="J184" s="552"/>
      <c r="L184" s="623"/>
      <c r="N184" s="623"/>
    </row>
    <row r="185" spans="1:14" ht="32.25" customHeight="1" x14ac:dyDescent="0.35">
      <c r="A185" s="546" t="s">
        <v>477</v>
      </c>
      <c r="B185" s="470" t="s">
        <v>342</v>
      </c>
      <c r="C185" s="470" t="s">
        <v>490</v>
      </c>
      <c r="D185" s="471"/>
      <c r="E185" s="547"/>
      <c r="F185" s="548"/>
      <c r="G185" s="548"/>
      <c r="H185" s="548"/>
      <c r="I185" s="470"/>
      <c r="J185" s="470"/>
      <c r="L185" s="623"/>
      <c r="N185" s="623"/>
    </row>
    <row r="186" spans="1:14" ht="32.25" customHeight="1" x14ac:dyDescent="0.35">
      <c r="A186" s="546" t="s">
        <v>477</v>
      </c>
      <c r="B186" s="470" t="s">
        <v>346</v>
      </c>
      <c r="C186" s="470" t="s">
        <v>492</v>
      </c>
      <c r="D186" s="471"/>
      <c r="E186" s="548"/>
      <c r="F186" s="548"/>
      <c r="G186" s="547"/>
      <c r="H186" s="548"/>
      <c r="I186" s="470"/>
      <c r="J186" s="470"/>
      <c r="L186" s="623"/>
      <c r="N186" s="623"/>
    </row>
    <row r="187" spans="1:14" ht="32.25" customHeight="1" x14ac:dyDescent="0.35">
      <c r="A187" s="546" t="s">
        <v>477</v>
      </c>
      <c r="B187" s="470" t="s">
        <v>349</v>
      </c>
      <c r="C187" s="470" t="s">
        <v>494</v>
      </c>
      <c r="D187" s="471"/>
      <c r="E187" s="548"/>
      <c r="F187" s="548"/>
      <c r="G187" s="548"/>
      <c r="H187" s="547"/>
      <c r="I187" s="470"/>
      <c r="J187" s="470"/>
      <c r="L187" s="623"/>
      <c r="N187" s="623"/>
    </row>
    <row r="188" spans="1:14" ht="40.5" customHeight="1" x14ac:dyDescent="0.35">
      <c r="A188" s="546" t="s">
        <v>477</v>
      </c>
      <c r="B188" s="470" t="s">
        <v>353</v>
      </c>
      <c r="C188" s="470" t="s">
        <v>496</v>
      </c>
      <c r="D188" s="471"/>
      <c r="E188" s="547"/>
      <c r="F188" s="548"/>
      <c r="G188" s="547"/>
      <c r="H188" s="548"/>
      <c r="I188" s="470"/>
      <c r="J188" s="470"/>
      <c r="L188" s="623"/>
      <c r="N188" s="623"/>
    </row>
    <row r="189" spans="1:14" ht="32.25" customHeight="1" x14ac:dyDescent="0.35">
      <c r="A189" s="564" t="s">
        <v>477</v>
      </c>
      <c r="B189" s="566" t="s">
        <v>499</v>
      </c>
      <c r="C189" s="566" t="s">
        <v>500</v>
      </c>
      <c r="D189" s="567"/>
      <c r="E189" s="568"/>
      <c r="F189" s="568"/>
      <c r="G189" s="568"/>
      <c r="H189" s="569"/>
      <c r="I189" s="570"/>
      <c r="J189" s="565"/>
      <c r="L189" s="623"/>
      <c r="N189" s="623"/>
    </row>
    <row r="190" spans="1:14" ht="32.25" customHeight="1" x14ac:dyDescent="0.35">
      <c r="A190" s="564" t="s">
        <v>477</v>
      </c>
      <c r="B190" s="565" t="s">
        <v>502</v>
      </c>
      <c r="C190" s="565" t="s">
        <v>503</v>
      </c>
      <c r="D190" s="571"/>
      <c r="E190" s="565"/>
      <c r="F190" s="565"/>
      <c r="G190" s="564"/>
      <c r="H190" s="565"/>
      <c r="I190" s="572"/>
      <c r="J190" s="565"/>
      <c r="L190" s="623"/>
      <c r="N190" s="623"/>
    </row>
    <row r="191" spans="1:14" ht="32.25" customHeight="1" x14ac:dyDescent="0.35">
      <c r="A191" s="564" t="s">
        <v>477</v>
      </c>
      <c r="B191" s="565" t="s">
        <v>505</v>
      </c>
      <c r="C191" s="565" t="s">
        <v>506</v>
      </c>
      <c r="D191" s="565"/>
      <c r="E191" s="565"/>
      <c r="F191" s="565"/>
      <c r="G191" s="565"/>
      <c r="H191" s="565"/>
      <c r="I191" s="565"/>
      <c r="J191" s="564"/>
      <c r="L191" s="623"/>
      <c r="N191" s="623"/>
    </row>
    <row r="192" spans="1:14" ht="32.25" customHeight="1" x14ac:dyDescent="0.35">
      <c r="A192" s="564" t="s">
        <v>477</v>
      </c>
      <c r="B192" s="565" t="s">
        <v>508</v>
      </c>
      <c r="C192" s="565" t="s">
        <v>509</v>
      </c>
      <c r="D192" s="565"/>
      <c r="E192" s="565"/>
      <c r="F192" s="565"/>
      <c r="G192" s="565"/>
      <c r="H192" s="565"/>
      <c r="I192" s="565"/>
      <c r="J192" s="564"/>
      <c r="L192" s="623"/>
      <c r="N192" s="623"/>
    </row>
    <row r="193" spans="1:14" ht="32.25" customHeight="1" x14ac:dyDescent="0.35">
      <c r="A193" s="123" t="s">
        <v>511</v>
      </c>
      <c r="B193" s="140" t="s">
        <v>512</v>
      </c>
      <c r="C193" s="8" t="s">
        <v>513</v>
      </c>
      <c r="D193" s="8" t="s">
        <v>514</v>
      </c>
      <c r="E193" s="8"/>
      <c r="F193" s="625" t="s">
        <v>280</v>
      </c>
      <c r="G193" s="8"/>
      <c r="H193" s="8"/>
      <c r="I193" s="8"/>
      <c r="J193" s="151"/>
      <c r="L193" s="623"/>
      <c r="N193" s="623"/>
    </row>
    <row r="194" spans="1:14" ht="15" customHeight="1" x14ac:dyDescent="0.35">
      <c r="N194" s="623"/>
    </row>
    <row r="195" spans="1:14" ht="32.25" customHeight="1" thickBot="1" x14ac:dyDescent="0.4">
      <c r="A195" s="330"/>
      <c r="B195" s="330"/>
      <c r="C195" s="321" t="s">
        <v>367</v>
      </c>
      <c r="D195" s="321"/>
      <c r="N195" s="623"/>
    </row>
    <row r="196" spans="1:14" ht="30.75" customHeight="1" thickBot="1" x14ac:dyDescent="0.4">
      <c r="A196" s="322" t="s">
        <v>4</v>
      </c>
      <c r="B196" s="331"/>
      <c r="C196" s="323" t="s">
        <v>6</v>
      </c>
      <c r="D196" s="5" t="s">
        <v>7</v>
      </c>
      <c r="E196" s="160" t="s">
        <v>8</v>
      </c>
      <c r="F196" s="160" t="s">
        <v>9</v>
      </c>
      <c r="G196" s="160" t="s">
        <v>10</v>
      </c>
      <c r="H196" s="160" t="s">
        <v>11</v>
      </c>
      <c r="I196" s="160" t="s">
        <v>12</v>
      </c>
      <c r="J196" s="27" t="s">
        <v>13</v>
      </c>
      <c r="N196" s="623"/>
    </row>
    <row r="197" spans="1:14" ht="32.25" customHeight="1" x14ac:dyDescent="0.35">
      <c r="A197" s="401" t="s">
        <v>516</v>
      </c>
      <c r="B197" s="373"/>
      <c r="C197" s="120" t="s">
        <v>368</v>
      </c>
      <c r="D197" s="402" t="s">
        <v>369</v>
      </c>
      <c r="E197" s="134"/>
      <c r="F197" s="130"/>
      <c r="G197" s="130" t="s">
        <v>198</v>
      </c>
      <c r="H197" s="133"/>
      <c r="I197" s="163"/>
      <c r="J197" s="124"/>
      <c r="L197" s="623">
        <v>1</v>
      </c>
      <c r="M197" s="623">
        <v>25</v>
      </c>
      <c r="N197" s="623"/>
    </row>
    <row r="198" spans="1:14" ht="32.25" customHeight="1" x14ac:dyDescent="0.35">
      <c r="A198" s="401" t="s">
        <v>516</v>
      </c>
      <c r="B198" s="373"/>
      <c r="C198" s="33" t="s">
        <v>370</v>
      </c>
      <c r="D198" s="388" t="s">
        <v>44</v>
      </c>
      <c r="E198" s="9" t="s">
        <v>205</v>
      </c>
      <c r="F198" s="9"/>
      <c r="G198" s="164"/>
      <c r="H198" s="165"/>
      <c r="I198" s="9"/>
      <c r="J198" s="36"/>
      <c r="L198" s="623">
        <v>1</v>
      </c>
      <c r="M198" s="623">
        <v>25</v>
      </c>
      <c r="N198" s="623"/>
    </row>
    <row r="199" spans="1:14" ht="32.25" customHeight="1" x14ac:dyDescent="0.35">
      <c r="A199" s="401" t="s">
        <v>516</v>
      </c>
      <c r="B199" s="373"/>
      <c r="C199" s="33" t="s">
        <v>371</v>
      </c>
      <c r="D199" s="403" t="s">
        <v>372</v>
      </c>
      <c r="E199" s="13"/>
      <c r="G199" s="9" t="s">
        <v>294</v>
      </c>
      <c r="I199" s="38" t="s">
        <v>294</v>
      </c>
      <c r="J199" s="36"/>
      <c r="L199" s="623">
        <v>1</v>
      </c>
      <c r="M199" s="623">
        <v>25</v>
      </c>
      <c r="N199" s="623"/>
    </row>
    <row r="200" spans="1:14" ht="32.25" customHeight="1" x14ac:dyDescent="0.35">
      <c r="A200" s="401" t="s">
        <v>516</v>
      </c>
      <c r="B200" s="373"/>
      <c r="C200" s="33" t="s">
        <v>375</v>
      </c>
      <c r="D200" s="404" t="s">
        <v>247</v>
      </c>
      <c r="E200" s="10"/>
      <c r="F200" s="35"/>
      <c r="G200" s="10" t="s">
        <v>120</v>
      </c>
      <c r="H200" s="111"/>
      <c r="I200" s="10"/>
      <c r="J200" s="36"/>
      <c r="L200" s="623">
        <v>1</v>
      </c>
      <c r="M200" s="623">
        <v>25</v>
      </c>
      <c r="N200" s="623"/>
    </row>
    <row r="201" spans="1:14" ht="32.25" customHeight="1" x14ac:dyDescent="0.35">
      <c r="A201" s="401" t="s">
        <v>516</v>
      </c>
      <c r="B201" s="373"/>
      <c r="C201" s="33" t="s">
        <v>377</v>
      </c>
      <c r="D201" s="388" t="s">
        <v>295</v>
      </c>
      <c r="E201" s="35"/>
      <c r="F201" s="10" t="s">
        <v>120</v>
      </c>
      <c r="G201" s="10"/>
      <c r="H201" s="111"/>
      <c r="I201" s="10"/>
      <c r="J201" s="36"/>
      <c r="L201" s="623">
        <v>1</v>
      </c>
      <c r="M201" s="623">
        <v>25</v>
      </c>
      <c r="N201" s="623"/>
    </row>
    <row r="202" spans="1:14" ht="32.25" customHeight="1" x14ac:dyDescent="0.35">
      <c r="A202" s="401" t="s">
        <v>516</v>
      </c>
      <c r="B202" s="373"/>
      <c r="C202" s="33" t="s">
        <v>379</v>
      </c>
      <c r="D202" s="388" t="s">
        <v>517</v>
      </c>
      <c r="E202" s="35"/>
      <c r="F202" s="10" t="s">
        <v>112</v>
      </c>
      <c r="H202" s="10"/>
      <c r="I202" s="10"/>
      <c r="J202" s="36"/>
      <c r="L202" s="623">
        <v>1</v>
      </c>
      <c r="M202" s="623">
        <v>25</v>
      </c>
      <c r="N202" s="623"/>
    </row>
    <row r="203" spans="1:14" ht="32.25" customHeight="1" x14ac:dyDescent="0.35">
      <c r="A203" s="401" t="s">
        <v>516</v>
      </c>
      <c r="B203" s="373"/>
      <c r="C203" s="248" t="s">
        <v>518</v>
      </c>
      <c r="D203" s="248" t="s">
        <v>519</v>
      </c>
      <c r="E203" s="248"/>
      <c r="F203" s="248"/>
      <c r="G203" s="248"/>
      <c r="H203" s="10" t="s">
        <v>120</v>
      </c>
      <c r="I203" s="370"/>
      <c r="J203" s="248"/>
      <c r="L203" s="623">
        <v>1</v>
      </c>
      <c r="M203" s="623">
        <v>25</v>
      </c>
      <c r="N203" s="623"/>
    </row>
    <row r="204" spans="1:14" ht="30" customHeight="1" x14ac:dyDescent="0.35">
      <c r="A204" s="401" t="s">
        <v>516</v>
      </c>
      <c r="B204" s="248"/>
      <c r="C204" s="248" t="s">
        <v>381</v>
      </c>
      <c r="D204" s="248" t="s">
        <v>415</v>
      </c>
      <c r="E204" s="248"/>
      <c r="F204" s="248"/>
      <c r="G204" s="248"/>
      <c r="H204" s="248"/>
      <c r="I204" s="370" t="s">
        <v>205</v>
      </c>
      <c r="J204" s="248"/>
      <c r="L204" s="623">
        <v>1</v>
      </c>
      <c r="M204" s="623">
        <v>25</v>
      </c>
      <c r="N204" s="623"/>
    </row>
    <row r="205" spans="1:14" ht="48.75" customHeight="1" x14ac:dyDescent="0.35">
      <c r="A205" s="401" t="s">
        <v>516</v>
      </c>
      <c r="B205" s="248"/>
      <c r="C205" s="251" t="s">
        <v>520</v>
      </c>
      <c r="D205" s="240" t="s">
        <v>521</v>
      </c>
      <c r="E205" s="370" t="s">
        <v>280</v>
      </c>
      <c r="F205" s="248"/>
      <c r="G205" s="248"/>
      <c r="H205" s="248"/>
      <c r="I205" s="370"/>
      <c r="J205" s="248"/>
      <c r="L205" s="623">
        <v>1</v>
      </c>
      <c r="M205" s="623">
        <v>25</v>
      </c>
      <c r="N205" s="623"/>
    </row>
  </sheetData>
  <autoFilter ref="A5:J193" xr:uid="{00000000-0009-0000-0000-00000D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1" max="16383" man="1"/>
    <brk id="50" max="16383" man="1"/>
    <brk id="64" max="16383" man="1"/>
    <brk id="91" max="16383" man="1"/>
    <brk id="109" max="16383" man="1"/>
    <brk id="141" max="16383" man="1"/>
    <brk id="162" max="16383" man="1"/>
    <brk id="194" max="16383" man="1"/>
  </rowBreaks>
  <ignoredErrors>
    <ignoredError sqref="E181:G181 E51:J52 E142:J143 E13:F13 E12:G12 J12:J13 E19:J23 G18:J18 E8:J11 E14:J17 E24:F24 J24 E32:E33 E25:J25 E28:E29 E41:E42 E46:E48 J38 F27:J35 E36:J37 F38 H38 F54:G54 G53 I53:J54 F59:H59 E58:F58 J58:J59 E62:J63 E72:F72 E75:J75 E79:E80 E83:E84 E88 E71 H71:J71 H72 J72 E76 E92:J96 E104:J104 E103:F103 H103 J103 E100:J102 E108:H108 E133:J134 G109 I109:J109 E107:G107 E106:J106 E105:G105 I105:J105 J107:J108 H97 E110:J113 E116:J117 E120:J121 E124:J125 E129:J129 E99:H99 J99 F76:J90 E128:F128 H128:J128 F115 H119 G130:J130 E147:J147 H144:J144 E160:J160 J158 E53 E57:J57 E55:F56 J56 F39:J50 H55:J55 H56 F60:H60 G61:J61 E65:J68 F64 J64 H64 E144:E145 I146:J146 E150:J150 E148 G148:J148 H145 J145 E151:H151 J151 E158:G159 I159:J159 E152:J157 E173:J174 E162:F162 F161 I161:J161 H162 J162 E149:H149 J149 E163:J167 E169:J169 I60:J60 E194:J205 E191:I192 E193 G193:J193 I181:J181 E170 G170:J170 E176:J178 E175 G175:J175" twoDigitTextYear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N204"/>
  <sheetViews>
    <sheetView zoomScaleNormal="100" workbookViewId="0">
      <selection activeCell="K144" sqref="K144:K146"/>
    </sheetView>
  </sheetViews>
  <sheetFormatPr baseColWidth="10" defaultColWidth="11" defaultRowHeight="15" x14ac:dyDescent="0.25"/>
  <cols>
    <col min="1" max="1" width="16.5703125" style="1" customWidth="1"/>
    <col min="2" max="2" width="11.42578125" style="1" customWidth="1"/>
    <col min="3" max="3" width="46.42578125" style="1" customWidth="1"/>
    <col min="4" max="4" width="48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7.140625" style="1" bestFit="1" customWidth="1"/>
    <col min="12" max="16384" width="11" style="1"/>
  </cols>
  <sheetData>
    <row r="1" spans="1:11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1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1" ht="18.75" x14ac:dyDescent="0.3">
      <c r="A3" s="1101" t="s">
        <v>602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1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1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498" t="s">
        <v>417</v>
      </c>
    </row>
    <row r="6" spans="1:11" ht="32.25" customHeight="1" x14ac:dyDescent="0.3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 t="s">
        <v>198</v>
      </c>
      <c r="I6" s="368"/>
      <c r="J6" s="124"/>
      <c r="K6" s="623">
        <v>30</v>
      </c>
    </row>
    <row r="7" spans="1:11" ht="32.25" customHeight="1" x14ac:dyDescent="0.35">
      <c r="A7" s="8" t="s">
        <v>419</v>
      </c>
      <c r="B7" s="7" t="s">
        <v>21</v>
      </c>
      <c r="C7" s="8" t="s">
        <v>16</v>
      </c>
      <c r="D7" s="8" t="s">
        <v>17</v>
      </c>
      <c r="E7" s="9" t="s">
        <v>198</v>
      </c>
      <c r="F7" s="9"/>
      <c r="G7" s="9"/>
      <c r="H7" s="9" t="s">
        <v>198</v>
      </c>
      <c r="I7" s="9"/>
      <c r="J7" s="36"/>
      <c r="K7" s="623">
        <v>30</v>
      </c>
    </row>
    <row r="8" spans="1:11" ht="32.25" customHeight="1" x14ac:dyDescent="0.35">
      <c r="A8" s="8" t="s">
        <v>421</v>
      </c>
      <c r="B8" s="8" t="s">
        <v>15</v>
      </c>
      <c r="C8" s="8" t="s">
        <v>422</v>
      </c>
      <c r="D8" s="8" t="s">
        <v>179</v>
      </c>
      <c r="E8" s="9" t="s">
        <v>433</v>
      </c>
      <c r="F8" s="9"/>
      <c r="G8" s="9"/>
      <c r="H8" s="507"/>
      <c r="I8" s="9" t="s">
        <v>120</v>
      </c>
      <c r="J8" s="36"/>
      <c r="K8" s="623">
        <v>30</v>
      </c>
    </row>
    <row r="9" spans="1:11" ht="33" customHeight="1" x14ac:dyDescent="0.35">
      <c r="A9" s="248" t="s">
        <v>421</v>
      </c>
      <c r="B9" s="248" t="s">
        <v>21</v>
      </c>
      <c r="C9" s="248" t="s">
        <v>422</v>
      </c>
      <c r="D9" s="248" t="s">
        <v>179</v>
      </c>
      <c r="E9" s="507" t="s">
        <v>280</v>
      </c>
      <c r="F9" s="507"/>
      <c r="G9" s="507" t="s">
        <v>280</v>
      </c>
      <c r="H9" s="507"/>
      <c r="I9" s="507"/>
      <c r="J9" s="508"/>
      <c r="K9" s="623">
        <v>30</v>
      </c>
    </row>
    <row r="10" spans="1:11" ht="32.25" customHeight="1" x14ac:dyDescent="0.35">
      <c r="A10" s="8" t="s">
        <v>423</v>
      </c>
      <c r="B10" s="7" t="s">
        <v>15</v>
      </c>
      <c r="C10" s="8" t="s">
        <v>31</v>
      </c>
      <c r="D10" s="8" t="s">
        <v>32</v>
      </c>
      <c r="E10" s="9"/>
      <c r="F10" s="9" t="s">
        <v>120</v>
      </c>
      <c r="G10" s="9"/>
      <c r="H10" s="9"/>
      <c r="I10" s="9"/>
      <c r="J10" s="36"/>
      <c r="K10" s="623">
        <v>30</v>
      </c>
    </row>
    <row r="11" spans="1:11" ht="32.25" customHeight="1" x14ac:dyDescent="0.35">
      <c r="A11" s="8" t="s">
        <v>423</v>
      </c>
      <c r="B11" s="7" t="s">
        <v>21</v>
      </c>
      <c r="C11" s="8" t="s">
        <v>31</v>
      </c>
      <c r="D11" s="8" t="s">
        <v>32</v>
      </c>
      <c r="E11" s="9"/>
      <c r="F11" s="9"/>
      <c r="G11" s="9"/>
      <c r="H11" s="38"/>
      <c r="I11" s="9" t="s">
        <v>198</v>
      </c>
      <c r="J11" s="36"/>
      <c r="K11" s="623">
        <v>30</v>
      </c>
    </row>
    <row r="12" spans="1:11" ht="32.25" customHeight="1" x14ac:dyDescent="0.35">
      <c r="A12" s="247" t="s">
        <v>424</v>
      </c>
      <c r="B12" s="248" t="s">
        <v>15</v>
      </c>
      <c r="C12" s="248" t="s">
        <v>38</v>
      </c>
      <c r="D12" s="248" t="s">
        <v>425</v>
      </c>
      <c r="E12" s="507"/>
      <c r="F12" s="507"/>
      <c r="G12" s="507"/>
      <c r="H12" s="509"/>
      <c r="I12" s="507" t="s">
        <v>198</v>
      </c>
      <c r="J12" s="508"/>
      <c r="K12" s="623">
        <v>30</v>
      </c>
    </row>
    <row r="13" spans="1:11" ht="31.5" customHeight="1" x14ac:dyDescent="0.35">
      <c r="A13" s="114" t="s">
        <v>424</v>
      </c>
      <c r="B13" s="7" t="s">
        <v>21</v>
      </c>
      <c r="C13" s="8" t="s">
        <v>38</v>
      </c>
      <c r="D13" s="248" t="s">
        <v>425</v>
      </c>
      <c r="E13" s="9"/>
      <c r="F13" s="9"/>
      <c r="G13" s="9"/>
      <c r="H13" s="38"/>
      <c r="I13" s="9" t="s">
        <v>205</v>
      </c>
      <c r="J13" s="36"/>
      <c r="K13" s="623">
        <v>30</v>
      </c>
    </row>
    <row r="14" spans="1:11" ht="32.25" customHeight="1" x14ac:dyDescent="0.35">
      <c r="A14" s="114" t="s">
        <v>426</v>
      </c>
      <c r="B14" s="7" t="s">
        <v>15</v>
      </c>
      <c r="C14" s="8" t="s">
        <v>427</v>
      </c>
      <c r="D14" s="8" t="s">
        <v>55</v>
      </c>
      <c r="E14" s="9" t="s">
        <v>152</v>
      </c>
      <c r="F14" s="9"/>
      <c r="G14" s="9" t="s">
        <v>152</v>
      </c>
      <c r="H14" s="38"/>
      <c r="I14" s="9"/>
      <c r="J14" s="36"/>
      <c r="K14" s="623">
        <v>20</v>
      </c>
    </row>
    <row r="15" spans="1:11" ht="32.25" customHeight="1" x14ac:dyDescent="0.35">
      <c r="A15" s="114" t="s">
        <v>426</v>
      </c>
      <c r="B15" s="7" t="s">
        <v>21</v>
      </c>
      <c r="C15" s="8" t="s">
        <v>427</v>
      </c>
      <c r="D15" s="8" t="s">
        <v>55</v>
      </c>
      <c r="E15" s="9"/>
      <c r="F15" s="9" t="s">
        <v>151</v>
      </c>
      <c r="G15" s="9"/>
      <c r="H15" s="38" t="s">
        <v>151</v>
      </c>
      <c r="I15" s="9"/>
      <c r="J15" s="36"/>
      <c r="K15" s="623">
        <v>20</v>
      </c>
    </row>
    <row r="16" spans="1:11" ht="32.25" customHeight="1" x14ac:dyDescent="0.35">
      <c r="A16" s="114" t="s">
        <v>426</v>
      </c>
      <c r="B16" s="7" t="s">
        <v>49</v>
      </c>
      <c r="C16" s="8" t="s">
        <v>427</v>
      </c>
      <c r="D16" s="8" t="s">
        <v>53</v>
      </c>
      <c r="E16" s="9" t="s">
        <v>152</v>
      </c>
      <c r="F16" s="9"/>
      <c r="G16" s="9" t="s">
        <v>152</v>
      </c>
      <c r="H16" s="38"/>
      <c r="I16" s="9"/>
      <c r="J16" s="36"/>
      <c r="K16" s="623">
        <v>20</v>
      </c>
    </row>
    <row r="17" spans="1:11" ht="32.25" customHeight="1" x14ac:dyDescent="0.35">
      <c r="A17" s="114" t="s">
        <v>428</v>
      </c>
      <c r="B17" s="7" t="s">
        <v>15</v>
      </c>
      <c r="C17" s="8" t="s">
        <v>77</v>
      </c>
      <c r="D17" s="8" t="s">
        <v>429</v>
      </c>
      <c r="E17" s="9"/>
      <c r="F17" s="9"/>
      <c r="G17" s="9" t="s">
        <v>198</v>
      </c>
      <c r="H17" s="38"/>
      <c r="I17" s="9"/>
      <c r="J17" s="36"/>
      <c r="K17" s="623">
        <v>30</v>
      </c>
    </row>
    <row r="18" spans="1:11" ht="32.25" customHeight="1" x14ac:dyDescent="0.35">
      <c r="A18" s="114" t="s">
        <v>428</v>
      </c>
      <c r="B18" s="8" t="s">
        <v>21</v>
      </c>
      <c r="C18" s="8" t="s">
        <v>77</v>
      </c>
      <c r="D18" s="8" t="s">
        <v>429</v>
      </c>
      <c r="E18" s="9"/>
      <c r="F18" s="9" t="s">
        <v>198</v>
      </c>
      <c r="G18" s="9"/>
      <c r="H18" s="38"/>
      <c r="I18" s="9"/>
      <c r="J18" s="36"/>
      <c r="K18" s="623">
        <v>30</v>
      </c>
    </row>
    <row r="19" spans="1:11" ht="32.25" customHeight="1" x14ac:dyDescent="0.35">
      <c r="A19" s="114" t="s">
        <v>431</v>
      </c>
      <c r="B19" s="7" t="s">
        <v>15</v>
      </c>
      <c r="C19" s="33" t="s">
        <v>60</v>
      </c>
      <c r="D19" s="8" t="s">
        <v>61</v>
      </c>
      <c r="E19" s="368"/>
      <c r="F19" s="368" t="s">
        <v>112</v>
      </c>
      <c r="G19" s="9"/>
      <c r="H19" s="38"/>
      <c r="I19" s="9"/>
      <c r="J19" s="36"/>
      <c r="K19" s="623">
        <v>20</v>
      </c>
    </row>
    <row r="20" spans="1:11" ht="32.25" customHeight="1" x14ac:dyDescent="0.35">
      <c r="A20" s="114" t="s">
        <v>431</v>
      </c>
      <c r="B20" s="8" t="s">
        <v>21</v>
      </c>
      <c r="C20" s="33" t="s">
        <v>60</v>
      </c>
      <c r="D20" s="8" t="s">
        <v>61</v>
      </c>
      <c r="E20" s="9"/>
      <c r="F20" s="9"/>
      <c r="G20" s="9"/>
      <c r="H20" s="38"/>
      <c r="I20" s="9" t="s">
        <v>112</v>
      </c>
      <c r="J20" s="36"/>
      <c r="K20" s="623">
        <v>20</v>
      </c>
    </row>
    <row r="21" spans="1:11" ht="32.25" customHeight="1" x14ac:dyDescent="0.35">
      <c r="A21" s="114" t="s">
        <v>431</v>
      </c>
      <c r="B21" s="8" t="s">
        <v>49</v>
      </c>
      <c r="C21" s="33" t="s">
        <v>60</v>
      </c>
      <c r="D21" s="8" t="s">
        <v>61</v>
      </c>
      <c r="E21" s="9"/>
      <c r="F21" s="9"/>
      <c r="G21" s="9"/>
      <c r="H21" s="38" t="s">
        <v>120</v>
      </c>
      <c r="I21" s="9"/>
      <c r="J21" s="36"/>
      <c r="K21" s="623">
        <v>20</v>
      </c>
    </row>
    <row r="22" spans="1:11" ht="32.25" customHeight="1" thickBot="1" x14ac:dyDescent="0.35">
      <c r="A22" s="2"/>
      <c r="B22" s="2"/>
      <c r="C22" s="3" t="s">
        <v>65</v>
      </c>
      <c r="D22" s="3"/>
      <c r="E22" s="11"/>
      <c r="F22" s="11"/>
      <c r="G22" s="11"/>
      <c r="H22" s="11"/>
      <c r="I22" s="11"/>
    </row>
    <row r="23" spans="1:11" ht="30.75" customHeight="1" thickBot="1" x14ac:dyDescent="0.3">
      <c r="A23" s="322" t="s">
        <v>4</v>
      </c>
      <c r="B23" s="323" t="s">
        <v>5</v>
      </c>
      <c r="C23" s="323" t="s">
        <v>6</v>
      </c>
      <c r="D23" s="5" t="s">
        <v>7</v>
      </c>
      <c r="E23" s="160" t="s">
        <v>8</v>
      </c>
      <c r="F23" s="160" t="s">
        <v>9</v>
      </c>
      <c r="G23" s="160" t="s">
        <v>10</v>
      </c>
      <c r="H23" s="160" t="s">
        <v>11</v>
      </c>
      <c r="I23" s="160" t="s">
        <v>12</v>
      </c>
      <c r="J23" s="27" t="s">
        <v>13</v>
      </c>
    </row>
    <row r="24" spans="1:11" ht="32.25" customHeight="1" x14ac:dyDescent="0.35">
      <c r="A24" s="371" t="s">
        <v>644</v>
      </c>
      <c r="B24" s="128" t="s">
        <v>67</v>
      </c>
      <c r="C24" s="129" t="s">
        <v>68</v>
      </c>
      <c r="D24" s="129" t="s">
        <v>69</v>
      </c>
      <c r="E24" s="130" t="s">
        <v>112</v>
      </c>
      <c r="F24" s="130"/>
      <c r="G24" s="130"/>
      <c r="H24" s="131"/>
      <c r="I24" s="130"/>
      <c r="J24" s="124"/>
      <c r="K24" s="623">
        <v>25</v>
      </c>
    </row>
    <row r="25" spans="1:11" ht="32.25" customHeight="1" x14ac:dyDescent="0.35">
      <c r="A25" s="371" t="s">
        <v>644</v>
      </c>
      <c r="B25" s="7" t="s">
        <v>71</v>
      </c>
      <c r="C25" s="8" t="s">
        <v>68</v>
      </c>
      <c r="D25" s="8" t="s">
        <v>69</v>
      </c>
      <c r="E25" s="10" t="s">
        <v>115</v>
      </c>
      <c r="F25" s="10"/>
      <c r="G25" s="13"/>
      <c r="H25" s="111"/>
      <c r="I25" s="10"/>
      <c r="J25" s="36"/>
      <c r="K25" s="623">
        <v>25</v>
      </c>
    </row>
    <row r="26" spans="1:11" ht="32.25" customHeight="1" x14ac:dyDescent="0.35">
      <c r="A26" s="371" t="s">
        <v>644</v>
      </c>
      <c r="B26" s="8" t="s">
        <v>73</v>
      </c>
      <c r="C26" s="8" t="s">
        <v>68</v>
      </c>
      <c r="D26" s="8" t="s">
        <v>69</v>
      </c>
      <c r="E26" s="10"/>
      <c r="F26" s="10"/>
      <c r="G26" s="13"/>
      <c r="H26" s="111" t="s">
        <v>112</v>
      </c>
      <c r="I26" s="10"/>
      <c r="J26" s="36"/>
      <c r="K26" s="623">
        <v>25</v>
      </c>
    </row>
    <row r="27" spans="1:11" ht="32.25" customHeight="1" x14ac:dyDescent="0.35">
      <c r="A27" s="371" t="s">
        <v>644</v>
      </c>
      <c r="B27" s="8" t="s">
        <v>88</v>
      </c>
      <c r="C27" s="8" t="s">
        <v>68</v>
      </c>
      <c r="D27" s="8" t="s">
        <v>127</v>
      </c>
      <c r="E27" s="10"/>
      <c r="F27" s="10" t="s">
        <v>120</v>
      </c>
      <c r="G27" s="13"/>
      <c r="H27" s="111"/>
      <c r="I27" s="10"/>
      <c r="J27" s="36"/>
      <c r="K27" s="623">
        <v>25</v>
      </c>
    </row>
    <row r="28" spans="1:11" ht="35.25" customHeight="1" x14ac:dyDescent="0.35">
      <c r="A28" s="114" t="s">
        <v>645</v>
      </c>
      <c r="B28" s="8" t="s">
        <v>67</v>
      </c>
      <c r="C28" s="8" t="s">
        <v>43</v>
      </c>
      <c r="D28" s="8" t="s">
        <v>50</v>
      </c>
      <c r="E28" s="10"/>
      <c r="F28" s="10" t="s">
        <v>105</v>
      </c>
      <c r="G28" s="10"/>
      <c r="H28" s="10" t="s">
        <v>105</v>
      </c>
      <c r="I28" s="10"/>
      <c r="J28" s="36"/>
      <c r="K28" s="623">
        <v>20</v>
      </c>
    </row>
    <row r="29" spans="1:11" ht="36" customHeight="1" x14ac:dyDescent="0.35">
      <c r="A29" s="114" t="s">
        <v>645</v>
      </c>
      <c r="B29" s="7" t="s">
        <v>71</v>
      </c>
      <c r="C29" s="8" t="s">
        <v>43</v>
      </c>
      <c r="D29" s="8" t="s">
        <v>50</v>
      </c>
      <c r="E29" s="10" t="s">
        <v>104</v>
      </c>
      <c r="F29" s="10"/>
      <c r="G29" s="10" t="s">
        <v>105</v>
      </c>
      <c r="H29" s="111"/>
      <c r="I29" s="10"/>
      <c r="J29" s="36"/>
      <c r="K29" s="623">
        <v>20</v>
      </c>
    </row>
    <row r="30" spans="1:11" ht="37.5" customHeight="1" x14ac:dyDescent="0.35">
      <c r="A30" s="114" t="s">
        <v>645</v>
      </c>
      <c r="B30" s="7" t="s">
        <v>73</v>
      </c>
      <c r="C30" s="8" t="s">
        <v>43</v>
      </c>
      <c r="D30" s="8" t="s">
        <v>50</v>
      </c>
      <c r="E30" s="10"/>
      <c r="F30" s="10"/>
      <c r="G30" s="10" t="s">
        <v>104</v>
      </c>
      <c r="H30" s="111"/>
      <c r="I30" s="10" t="s">
        <v>104</v>
      </c>
      <c r="J30" s="36"/>
      <c r="K30" s="623">
        <v>20</v>
      </c>
    </row>
    <row r="31" spans="1:11" ht="36" customHeight="1" x14ac:dyDescent="0.35">
      <c r="A31" s="114" t="s">
        <v>645</v>
      </c>
      <c r="B31" s="8" t="s">
        <v>88</v>
      </c>
      <c r="C31" s="8" t="s">
        <v>43</v>
      </c>
      <c r="D31" s="8" t="s">
        <v>103</v>
      </c>
      <c r="E31" s="10"/>
      <c r="F31" s="595" t="s">
        <v>646</v>
      </c>
      <c r="G31" s="10"/>
      <c r="H31" s="595" t="s">
        <v>646</v>
      </c>
      <c r="I31" s="10"/>
      <c r="J31" s="36"/>
      <c r="K31" s="623">
        <v>20</v>
      </c>
    </row>
    <row r="32" spans="1:11" ht="36" customHeight="1" x14ac:dyDescent="0.35">
      <c r="A32" s="114" t="s">
        <v>645</v>
      </c>
      <c r="B32" s="8" t="s">
        <v>100</v>
      </c>
      <c r="C32" s="8" t="s">
        <v>43</v>
      </c>
      <c r="D32" s="8" t="s">
        <v>103</v>
      </c>
      <c r="E32" s="736" t="s">
        <v>647</v>
      </c>
      <c r="F32" s="13"/>
      <c r="G32" s="13"/>
      <c r="H32" s="13"/>
      <c r="I32" s="736" t="s">
        <v>647</v>
      </c>
      <c r="J32" s="36"/>
      <c r="K32" s="623">
        <v>20</v>
      </c>
    </row>
    <row r="33" spans="1:40" ht="32.25" customHeight="1" x14ac:dyDescent="0.35">
      <c r="A33" s="114" t="s">
        <v>648</v>
      </c>
      <c r="B33" s="7" t="s">
        <v>67</v>
      </c>
      <c r="C33" s="8" t="s">
        <v>83</v>
      </c>
      <c r="D33" s="8" t="s">
        <v>32</v>
      </c>
      <c r="E33" s="10"/>
      <c r="F33" s="10" t="s">
        <v>112</v>
      </c>
      <c r="G33" s="10"/>
      <c r="H33" s="111"/>
      <c r="I33" s="10"/>
      <c r="J33" s="36"/>
      <c r="K33" s="623">
        <v>25</v>
      </c>
    </row>
    <row r="34" spans="1:40" ht="32.25" customHeight="1" x14ac:dyDescent="0.35">
      <c r="A34" s="114" t="s">
        <v>648</v>
      </c>
      <c r="B34" s="7" t="s">
        <v>71</v>
      </c>
      <c r="C34" s="8" t="s">
        <v>83</v>
      </c>
      <c r="D34" s="8" t="s">
        <v>32</v>
      </c>
      <c r="E34" s="10"/>
      <c r="F34" s="10"/>
      <c r="G34" s="10"/>
      <c r="H34" s="111" t="s">
        <v>198</v>
      </c>
      <c r="I34" s="10"/>
      <c r="J34" s="36"/>
      <c r="K34" s="623">
        <v>25</v>
      </c>
    </row>
    <row r="35" spans="1:40" ht="32.25" customHeight="1" x14ac:dyDescent="0.35">
      <c r="A35" s="114" t="s">
        <v>648</v>
      </c>
      <c r="B35" s="8" t="s">
        <v>73</v>
      </c>
      <c r="C35" s="8" t="s">
        <v>83</v>
      </c>
      <c r="D35" s="8" t="s">
        <v>32</v>
      </c>
      <c r="E35" s="10"/>
      <c r="F35" s="10" t="s">
        <v>198</v>
      </c>
      <c r="G35" s="10"/>
      <c r="H35" s="111"/>
      <c r="I35" s="10"/>
      <c r="J35" s="36"/>
      <c r="K35" s="623">
        <v>25</v>
      </c>
    </row>
    <row r="36" spans="1:40" ht="32.25" customHeight="1" x14ac:dyDescent="0.35">
      <c r="A36" s="114" t="s">
        <v>648</v>
      </c>
      <c r="B36" s="8" t="s">
        <v>88</v>
      </c>
      <c r="C36" s="8" t="s">
        <v>83</v>
      </c>
      <c r="D36" s="8" t="s">
        <v>32</v>
      </c>
      <c r="E36" s="10" t="s">
        <v>198</v>
      </c>
      <c r="F36" s="10"/>
      <c r="G36" s="10"/>
      <c r="H36" s="111"/>
      <c r="I36" s="10"/>
      <c r="J36" s="36"/>
      <c r="K36" s="623">
        <v>25</v>
      </c>
    </row>
    <row r="37" spans="1:40" ht="32.25" customHeight="1" x14ac:dyDescent="0.35">
      <c r="A37" s="114" t="s">
        <v>649</v>
      </c>
      <c r="B37" s="7" t="s">
        <v>67</v>
      </c>
      <c r="C37" s="8" t="s">
        <v>608</v>
      </c>
      <c r="D37" s="8" t="s">
        <v>92</v>
      </c>
      <c r="E37" s="7"/>
      <c r="F37" s="10"/>
      <c r="G37" s="10" t="s">
        <v>142</v>
      </c>
      <c r="H37" s="111"/>
      <c r="I37" s="10" t="s">
        <v>142</v>
      </c>
      <c r="J37" s="36"/>
      <c r="K37" s="623">
        <v>20</v>
      </c>
    </row>
    <row r="38" spans="1:40" ht="32.25" customHeight="1" x14ac:dyDescent="0.35">
      <c r="A38" s="114" t="s">
        <v>649</v>
      </c>
      <c r="B38" s="7" t="s">
        <v>71</v>
      </c>
      <c r="C38" s="8" t="s">
        <v>608</v>
      </c>
      <c r="D38" s="8" t="s">
        <v>92</v>
      </c>
      <c r="E38" s="7"/>
      <c r="F38" s="10" t="s">
        <v>142</v>
      </c>
      <c r="G38" s="10"/>
      <c r="H38" s="111" t="s">
        <v>152</v>
      </c>
      <c r="I38" s="10"/>
      <c r="J38" s="36"/>
      <c r="K38" s="623">
        <v>20</v>
      </c>
    </row>
    <row r="39" spans="1:40" ht="32.25" customHeight="1" x14ac:dyDescent="0.35">
      <c r="A39" s="114" t="s">
        <v>649</v>
      </c>
      <c r="B39" s="7" t="s">
        <v>73</v>
      </c>
      <c r="C39" s="8" t="s">
        <v>608</v>
      </c>
      <c r="D39" s="8" t="s">
        <v>141</v>
      </c>
      <c r="E39" s="10" t="s">
        <v>142</v>
      </c>
      <c r="F39" s="10"/>
      <c r="G39" s="10"/>
      <c r="H39" s="111"/>
      <c r="I39" s="10" t="s">
        <v>151</v>
      </c>
      <c r="J39" s="36"/>
      <c r="K39" s="623">
        <v>20</v>
      </c>
    </row>
    <row r="40" spans="1:40" ht="32.25" customHeight="1" x14ac:dyDescent="0.35">
      <c r="A40" s="114" t="s">
        <v>649</v>
      </c>
      <c r="B40" s="8" t="s">
        <v>88</v>
      </c>
      <c r="C40" s="8" t="s">
        <v>608</v>
      </c>
      <c r="D40" s="8" t="s">
        <v>57</v>
      </c>
      <c r="E40" s="10" t="s">
        <v>151</v>
      </c>
      <c r="F40" s="10"/>
      <c r="G40" s="10" t="s">
        <v>151</v>
      </c>
      <c r="H40" s="111"/>
      <c r="I40" s="10"/>
      <c r="J40" s="36"/>
      <c r="K40" s="623">
        <v>20</v>
      </c>
    </row>
    <row r="41" spans="1:40" ht="32.25" customHeight="1" x14ac:dyDescent="0.35">
      <c r="A41" s="114" t="s">
        <v>649</v>
      </c>
      <c r="B41" s="8" t="s">
        <v>100</v>
      </c>
      <c r="C41" s="8" t="s">
        <v>608</v>
      </c>
      <c r="D41" s="8" t="s">
        <v>57</v>
      </c>
      <c r="E41" s="10"/>
      <c r="F41" s="10" t="s">
        <v>454</v>
      </c>
      <c r="G41" s="10"/>
      <c r="H41" s="111"/>
      <c r="I41" s="10" t="s">
        <v>151</v>
      </c>
      <c r="J41" s="36"/>
      <c r="K41" s="623">
        <v>20</v>
      </c>
    </row>
    <row r="42" spans="1:40" ht="36.950000000000003" customHeight="1" x14ac:dyDescent="0.35">
      <c r="A42" s="114" t="s">
        <v>650</v>
      </c>
      <c r="B42" s="7" t="s">
        <v>67</v>
      </c>
      <c r="C42" s="8" t="s">
        <v>134</v>
      </c>
      <c r="D42" s="33" t="s">
        <v>607</v>
      </c>
      <c r="E42" s="10" t="s">
        <v>205</v>
      </c>
      <c r="F42" s="10"/>
      <c r="G42" s="10"/>
      <c r="H42" s="111"/>
      <c r="I42" s="10"/>
      <c r="J42" s="36"/>
      <c r="K42" s="623">
        <v>25</v>
      </c>
    </row>
    <row r="43" spans="1:40" ht="36.75" customHeight="1" x14ac:dyDescent="0.35">
      <c r="A43" s="114" t="s">
        <v>650</v>
      </c>
      <c r="B43" s="248" t="s">
        <v>71</v>
      </c>
      <c r="C43" s="8" t="s">
        <v>134</v>
      </c>
      <c r="D43" s="33" t="s">
        <v>607</v>
      </c>
      <c r="E43" s="375"/>
      <c r="F43" s="375"/>
      <c r="G43" s="375"/>
      <c r="H43" s="376"/>
      <c r="I43" s="376" t="s">
        <v>112</v>
      </c>
      <c r="J43" s="508"/>
      <c r="K43" s="623">
        <v>25</v>
      </c>
    </row>
    <row r="44" spans="1:40" ht="36.75" customHeight="1" x14ac:dyDescent="0.35">
      <c r="A44" s="114" t="s">
        <v>650</v>
      </c>
      <c r="B44" s="248" t="s">
        <v>73</v>
      </c>
      <c r="C44" s="8" t="s">
        <v>134</v>
      </c>
      <c r="D44" s="33" t="s">
        <v>607</v>
      </c>
      <c r="E44" s="375"/>
      <c r="F44" s="375" t="s">
        <v>205</v>
      </c>
      <c r="G44" s="375"/>
      <c r="H44" s="376"/>
      <c r="I44" s="375"/>
      <c r="J44" s="508"/>
      <c r="K44" s="623">
        <v>25</v>
      </c>
    </row>
    <row r="45" spans="1:40" ht="36.75" customHeight="1" x14ac:dyDescent="0.35">
      <c r="A45" s="114" t="s">
        <v>650</v>
      </c>
      <c r="B45" s="248" t="s">
        <v>88</v>
      </c>
      <c r="C45" s="8" t="s">
        <v>134</v>
      </c>
      <c r="D45" s="33" t="s">
        <v>607</v>
      </c>
      <c r="E45" s="375"/>
      <c r="F45" s="375"/>
      <c r="G45" s="375"/>
      <c r="H45" s="376"/>
      <c r="I45" s="375" t="s">
        <v>198</v>
      </c>
      <c r="J45" s="508"/>
      <c r="K45" s="623">
        <v>25</v>
      </c>
    </row>
    <row r="46" spans="1:40" s="709" customFormat="1" ht="36" customHeight="1" x14ac:dyDescent="0.35">
      <c r="A46" s="247" t="s">
        <v>651</v>
      </c>
      <c r="B46" s="248" t="s">
        <v>67</v>
      </c>
      <c r="C46" s="248" t="s">
        <v>110</v>
      </c>
      <c r="D46" s="248" t="s">
        <v>111</v>
      </c>
      <c r="E46" s="375"/>
      <c r="F46" s="375" t="s">
        <v>115</v>
      </c>
      <c r="G46" s="375" t="s">
        <v>436</v>
      </c>
      <c r="H46" s="375" t="s">
        <v>112</v>
      </c>
      <c r="I46" s="375"/>
      <c r="J46" s="508"/>
      <c r="K46" s="623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40" ht="32.25" customHeight="1" x14ac:dyDescent="0.35">
      <c r="A47" s="247" t="s">
        <v>651</v>
      </c>
      <c r="B47" s="711" t="s">
        <v>71</v>
      </c>
      <c r="C47" s="391" t="s">
        <v>110</v>
      </c>
      <c r="D47" s="712" t="s">
        <v>117</v>
      </c>
      <c r="E47" s="713"/>
      <c r="F47" s="713" t="s">
        <v>112</v>
      </c>
      <c r="G47" s="713" t="s">
        <v>437</v>
      </c>
      <c r="H47" s="713" t="s">
        <v>115</v>
      </c>
      <c r="I47" s="713"/>
      <c r="J47" s="714"/>
      <c r="K47" s="623">
        <v>20</v>
      </c>
    </row>
    <row r="48" spans="1:40" s="7" customFormat="1" ht="32.25" customHeight="1" x14ac:dyDescent="0.35">
      <c r="A48" s="247" t="s">
        <v>651</v>
      </c>
      <c r="B48" s="8" t="s">
        <v>73</v>
      </c>
      <c r="C48" s="8" t="s">
        <v>110</v>
      </c>
      <c r="D48" s="123" t="s">
        <v>612</v>
      </c>
      <c r="E48" s="10" t="s">
        <v>120</v>
      </c>
      <c r="F48" s="10"/>
      <c r="G48" s="10"/>
      <c r="H48" s="10" t="s">
        <v>613</v>
      </c>
      <c r="I48" s="10" t="s">
        <v>205</v>
      </c>
      <c r="J48" s="36"/>
      <c r="K48" s="623">
        <v>20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623"/>
      <c r="AE48" s="1"/>
      <c r="AF48" s="1"/>
      <c r="AG48" s="1"/>
      <c r="AH48" s="623"/>
      <c r="AI48" s="1"/>
      <c r="AJ48" s="1"/>
      <c r="AK48" s="1"/>
      <c r="AL48" s="623"/>
      <c r="AM48" s="1"/>
      <c r="AN48" s="1"/>
    </row>
    <row r="49" spans="1:11" ht="32.25" customHeight="1" x14ac:dyDescent="0.35">
      <c r="A49" s="247" t="s">
        <v>651</v>
      </c>
      <c r="B49" s="129" t="s">
        <v>88</v>
      </c>
      <c r="C49" s="129" t="s">
        <v>110</v>
      </c>
      <c r="D49" s="715" t="s">
        <v>111</v>
      </c>
      <c r="E49" s="130"/>
      <c r="F49" s="130" t="s">
        <v>112</v>
      </c>
      <c r="G49" s="130" t="s">
        <v>614</v>
      </c>
      <c r="H49" s="130" t="s">
        <v>120</v>
      </c>
      <c r="I49" s="130"/>
      <c r="J49" s="124"/>
      <c r="K49" s="623">
        <v>20</v>
      </c>
    </row>
    <row r="50" spans="1:11" ht="32.25" customHeight="1" x14ac:dyDescent="0.35">
      <c r="A50" s="247" t="s">
        <v>651</v>
      </c>
      <c r="B50" s="8" t="s">
        <v>100</v>
      </c>
      <c r="C50" s="8" t="s">
        <v>110</v>
      </c>
      <c r="D50" s="123" t="s">
        <v>612</v>
      </c>
      <c r="E50" s="10" t="s">
        <v>112</v>
      </c>
      <c r="F50" s="10"/>
      <c r="G50" s="10" t="s">
        <v>615</v>
      </c>
      <c r="H50" s="10" t="s">
        <v>112</v>
      </c>
      <c r="I50" s="10"/>
      <c r="J50" s="36"/>
      <c r="K50" s="623">
        <v>20</v>
      </c>
    </row>
    <row r="51" spans="1:11" ht="32.25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11" ht="30.75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11" ht="32.25" customHeight="1" x14ac:dyDescent="0.35">
      <c r="A53" s="371" t="s">
        <v>124</v>
      </c>
      <c r="B53" s="128" t="s">
        <v>125</v>
      </c>
      <c r="C53" s="129" t="s">
        <v>126</v>
      </c>
      <c r="D53" s="129" t="s">
        <v>127</v>
      </c>
      <c r="E53" s="130" t="s">
        <v>120</v>
      </c>
      <c r="F53" s="130"/>
      <c r="G53" s="130"/>
      <c r="H53" s="111"/>
      <c r="I53" s="134"/>
      <c r="J53" s="124"/>
      <c r="K53" s="623">
        <v>25</v>
      </c>
    </row>
    <row r="54" spans="1:11" ht="32.25" customHeight="1" x14ac:dyDescent="0.35">
      <c r="A54" s="371" t="s">
        <v>124</v>
      </c>
      <c r="B54" s="7" t="s">
        <v>129</v>
      </c>
      <c r="C54" s="8" t="s">
        <v>126</v>
      </c>
      <c r="D54" s="8" t="s">
        <v>127</v>
      </c>
      <c r="E54" s="10" t="s">
        <v>112</v>
      </c>
      <c r="F54" s="10"/>
      <c r="G54" s="10"/>
      <c r="H54" s="111"/>
      <c r="I54" s="54"/>
      <c r="J54" s="36"/>
      <c r="K54" s="623">
        <v>25</v>
      </c>
    </row>
    <row r="55" spans="1:11" ht="32.25" customHeight="1" x14ac:dyDescent="0.35">
      <c r="A55" s="114" t="s">
        <v>130</v>
      </c>
      <c r="B55" s="7" t="s">
        <v>125</v>
      </c>
      <c r="C55" s="8" t="s">
        <v>131</v>
      </c>
      <c r="D55" s="8" t="s">
        <v>132</v>
      </c>
      <c r="E55" s="10"/>
      <c r="F55" s="10"/>
      <c r="G55" s="10"/>
      <c r="H55" s="10" t="s">
        <v>198</v>
      </c>
      <c r="I55" s="10"/>
      <c r="J55" s="36"/>
      <c r="K55" s="623">
        <v>25</v>
      </c>
    </row>
    <row r="56" spans="1:11" ht="32.25" customHeight="1" x14ac:dyDescent="0.35">
      <c r="A56" s="114" t="s">
        <v>130</v>
      </c>
      <c r="B56" s="7" t="s">
        <v>129</v>
      </c>
      <c r="C56" s="8" t="s">
        <v>131</v>
      </c>
      <c r="D56" s="8" t="s">
        <v>132</v>
      </c>
      <c r="E56" s="10"/>
      <c r="F56" s="10"/>
      <c r="G56" s="10"/>
      <c r="H56" s="10" t="s">
        <v>205</v>
      </c>
      <c r="I56" s="10"/>
      <c r="J56" s="36"/>
      <c r="K56" s="623">
        <v>25</v>
      </c>
    </row>
    <row r="57" spans="1:11" ht="32.25" customHeight="1" x14ac:dyDescent="0.35">
      <c r="A57" s="114" t="s">
        <v>133</v>
      </c>
      <c r="B57" s="7" t="s">
        <v>125</v>
      </c>
      <c r="C57" s="8" t="s">
        <v>134</v>
      </c>
      <c r="D57" s="8" t="s">
        <v>616</v>
      </c>
      <c r="E57" s="10"/>
      <c r="F57" s="10" t="s">
        <v>198</v>
      </c>
      <c r="G57" s="10"/>
      <c r="H57" s="111"/>
      <c r="I57" s="10"/>
      <c r="J57" s="36"/>
      <c r="K57" s="623">
        <v>25</v>
      </c>
    </row>
    <row r="58" spans="1:11" ht="32.25" customHeight="1" x14ac:dyDescent="0.35">
      <c r="A58" s="114" t="s">
        <v>133</v>
      </c>
      <c r="B58" s="7" t="s">
        <v>129</v>
      </c>
      <c r="C58" s="8" t="s">
        <v>134</v>
      </c>
      <c r="D58" s="33" t="s">
        <v>616</v>
      </c>
      <c r="E58" s="10"/>
      <c r="G58" s="10" t="s">
        <v>198</v>
      </c>
      <c r="H58" s="10"/>
      <c r="I58" s="10"/>
      <c r="J58" s="36"/>
      <c r="K58" s="623">
        <v>25</v>
      </c>
    </row>
    <row r="59" spans="1:11" ht="32.25" customHeight="1" x14ac:dyDescent="0.35">
      <c r="A59" s="114" t="s">
        <v>139</v>
      </c>
      <c r="B59" s="7" t="s">
        <v>125</v>
      </c>
      <c r="C59" s="33" t="s">
        <v>140</v>
      </c>
      <c r="D59" s="8" t="s">
        <v>141</v>
      </c>
      <c r="E59" s="13"/>
      <c r="F59" s="7"/>
      <c r="G59" s="10" t="s">
        <v>142</v>
      </c>
      <c r="H59" s="10"/>
      <c r="I59" s="10" t="s">
        <v>443</v>
      </c>
      <c r="J59" s="36"/>
      <c r="K59" s="623">
        <v>15</v>
      </c>
    </row>
    <row r="60" spans="1:11" ht="32.25" customHeight="1" x14ac:dyDescent="0.35">
      <c r="A60" s="114" t="s">
        <v>139</v>
      </c>
      <c r="B60" s="7" t="s">
        <v>129</v>
      </c>
      <c r="C60" s="33" t="s">
        <v>140</v>
      </c>
      <c r="D60" s="135" t="s">
        <v>97</v>
      </c>
      <c r="E60" s="10"/>
      <c r="F60" s="10" t="s">
        <v>444</v>
      </c>
      <c r="G60" s="10"/>
      <c r="H60" s="111" t="s">
        <v>454</v>
      </c>
      <c r="I60" s="10"/>
      <c r="J60" s="36"/>
      <c r="K60" s="623">
        <v>15</v>
      </c>
    </row>
    <row r="61" spans="1:11" ht="32.25" customHeight="1" x14ac:dyDescent="0.35">
      <c r="A61" s="114" t="s">
        <v>139</v>
      </c>
      <c r="B61" s="7" t="s">
        <v>146</v>
      </c>
      <c r="C61" s="33" t="s">
        <v>140</v>
      </c>
      <c r="D61" s="8" t="s">
        <v>189</v>
      </c>
      <c r="E61" s="10" t="s">
        <v>144</v>
      </c>
      <c r="F61" s="10"/>
      <c r="G61" s="10"/>
      <c r="H61" s="111" t="s">
        <v>444</v>
      </c>
      <c r="I61" s="10"/>
      <c r="J61" s="36"/>
      <c r="K61" s="623">
        <v>15</v>
      </c>
    </row>
    <row r="62" spans="1:11" ht="32.25" customHeight="1" x14ac:dyDescent="0.35">
      <c r="A62" s="114" t="s">
        <v>148</v>
      </c>
      <c r="B62" s="7" t="s">
        <v>125</v>
      </c>
      <c r="C62" s="8" t="s">
        <v>149</v>
      </c>
      <c r="D62" s="8" t="s">
        <v>150</v>
      </c>
      <c r="E62" s="10"/>
      <c r="F62" s="10" t="s">
        <v>447</v>
      </c>
      <c r="G62" s="10"/>
      <c r="H62" s="376" t="s">
        <v>448</v>
      </c>
      <c r="I62" s="10"/>
      <c r="J62" s="36"/>
      <c r="K62" s="623">
        <v>15</v>
      </c>
    </row>
    <row r="63" spans="1:11" ht="32.25" customHeight="1" x14ac:dyDescent="0.35">
      <c r="A63" s="114" t="s">
        <v>148</v>
      </c>
      <c r="B63" s="7" t="s">
        <v>129</v>
      </c>
      <c r="C63" s="8" t="s">
        <v>149</v>
      </c>
      <c r="D63" s="8" t="s">
        <v>150</v>
      </c>
      <c r="E63" s="10"/>
      <c r="F63" s="10" t="s">
        <v>448</v>
      </c>
      <c r="G63" s="10"/>
      <c r="H63" s="111"/>
      <c r="I63" s="10" t="s">
        <v>449</v>
      </c>
      <c r="J63" s="36"/>
      <c r="K63" s="623">
        <v>15</v>
      </c>
    </row>
    <row r="64" spans="1:11" ht="32.25" customHeight="1" x14ac:dyDescent="0.35">
      <c r="A64" s="114" t="s">
        <v>148</v>
      </c>
      <c r="B64" s="7" t="s">
        <v>146</v>
      </c>
      <c r="C64" s="8" t="s">
        <v>149</v>
      </c>
      <c r="D64" s="8" t="s">
        <v>153</v>
      </c>
      <c r="E64" s="10" t="s">
        <v>449</v>
      </c>
      <c r="F64" s="10"/>
      <c r="G64" s="10" t="s">
        <v>620</v>
      </c>
      <c r="H64" s="111"/>
      <c r="I64" s="10"/>
      <c r="J64" s="36"/>
      <c r="K64" s="623">
        <v>15</v>
      </c>
    </row>
    <row r="65" spans="1:28" ht="32.25" customHeight="1" thickBot="1" x14ac:dyDescent="0.4">
      <c r="A65" s="2"/>
      <c r="B65" s="2"/>
      <c r="C65" s="3" t="s">
        <v>154</v>
      </c>
      <c r="D65" s="3"/>
      <c r="E65" s="11"/>
      <c r="F65" s="11"/>
      <c r="G65" s="11"/>
      <c r="H65" s="11"/>
      <c r="I65" s="11"/>
      <c r="K65" s="623"/>
    </row>
    <row r="66" spans="1:28" ht="30.75" customHeight="1" thickBot="1" x14ac:dyDescent="0.4">
      <c r="A66" s="322" t="s">
        <v>4</v>
      </c>
      <c r="B66" s="323" t="s">
        <v>5</v>
      </c>
      <c r="C66" s="323" t="s">
        <v>6</v>
      </c>
      <c r="D66" s="5" t="s">
        <v>7</v>
      </c>
      <c r="E66" s="160" t="s">
        <v>8</v>
      </c>
      <c r="F66" s="160" t="s">
        <v>9</v>
      </c>
      <c r="G66" s="160" t="s">
        <v>10</v>
      </c>
      <c r="H66" s="160" t="s">
        <v>11</v>
      </c>
      <c r="I66" s="160" t="s">
        <v>12</v>
      </c>
      <c r="J66" s="27" t="s">
        <v>13</v>
      </c>
      <c r="K66" s="623"/>
    </row>
    <row r="67" spans="1:28" ht="32.25" customHeight="1" x14ac:dyDescent="0.35">
      <c r="A67" s="371" t="s">
        <v>155</v>
      </c>
      <c r="B67" s="128" t="s">
        <v>156</v>
      </c>
      <c r="C67" s="129" t="s">
        <v>157</v>
      </c>
      <c r="D67" s="129" t="s">
        <v>158</v>
      </c>
      <c r="E67" s="136" t="s">
        <v>198</v>
      </c>
      <c r="F67" s="136"/>
      <c r="G67" s="137"/>
      <c r="H67" s="138"/>
      <c r="I67" s="134"/>
      <c r="J67" s="124"/>
      <c r="K67" s="623">
        <v>25</v>
      </c>
    </row>
    <row r="68" spans="1:28" ht="32.25" customHeight="1" x14ac:dyDescent="0.35">
      <c r="A68" s="371" t="s">
        <v>155</v>
      </c>
      <c r="B68" s="8" t="s">
        <v>160</v>
      </c>
      <c r="C68" s="7" t="s">
        <v>157</v>
      </c>
      <c r="D68" s="8" t="s">
        <v>158</v>
      </c>
      <c r="E68" s="10" t="s">
        <v>205</v>
      </c>
      <c r="F68" s="10"/>
      <c r="G68" s="10"/>
      <c r="H68" s="111"/>
      <c r="I68" s="35"/>
      <c r="J68" s="36"/>
      <c r="K68" s="623">
        <v>25</v>
      </c>
    </row>
    <row r="69" spans="1:28" ht="32.25" customHeight="1" x14ac:dyDescent="0.35">
      <c r="A69" s="371" t="s">
        <v>155</v>
      </c>
      <c r="B69" s="8" t="s">
        <v>162</v>
      </c>
      <c r="C69" s="7" t="s">
        <v>157</v>
      </c>
      <c r="D69" s="8" t="s">
        <v>158</v>
      </c>
      <c r="E69" s="10"/>
      <c r="F69" s="10"/>
      <c r="G69" s="10"/>
      <c r="H69" s="111" t="s">
        <v>198</v>
      </c>
      <c r="I69" s="35"/>
      <c r="J69" s="36"/>
      <c r="K69" s="623">
        <v>25</v>
      </c>
    </row>
    <row r="70" spans="1:28" ht="32.25" customHeight="1" x14ac:dyDescent="0.35">
      <c r="A70" s="371" t="s">
        <v>155</v>
      </c>
      <c r="B70" s="8" t="s">
        <v>163</v>
      </c>
      <c r="C70" s="7" t="s">
        <v>157</v>
      </c>
      <c r="D70" s="8" t="s">
        <v>158</v>
      </c>
      <c r="E70" s="10"/>
      <c r="F70" s="10"/>
      <c r="G70" s="10"/>
      <c r="H70" s="111"/>
      <c r="I70" s="35" t="s">
        <v>205</v>
      </c>
      <c r="J70" s="36"/>
      <c r="K70" s="623">
        <v>25</v>
      </c>
    </row>
    <row r="71" spans="1:28" ht="32.25" customHeight="1" x14ac:dyDescent="0.35">
      <c r="A71" s="247" t="s">
        <v>164</v>
      </c>
      <c r="B71" s="248" t="s">
        <v>156</v>
      </c>
      <c r="C71" s="248" t="s">
        <v>165</v>
      </c>
      <c r="D71" s="248" t="s">
        <v>22</v>
      </c>
      <c r="E71" s="375"/>
      <c r="F71" s="375"/>
      <c r="G71" s="375" t="s">
        <v>205</v>
      </c>
      <c r="H71" s="376"/>
      <c r="I71" s="375"/>
      <c r="J71" s="508"/>
      <c r="K71" s="623">
        <v>25</v>
      </c>
    </row>
    <row r="72" spans="1:28" ht="32.25" customHeight="1" x14ac:dyDescent="0.35">
      <c r="A72" s="247" t="s">
        <v>164</v>
      </c>
      <c r="B72" s="248" t="s">
        <v>160</v>
      </c>
      <c r="C72" s="248" t="s">
        <v>165</v>
      </c>
      <c r="D72" s="248" t="s">
        <v>22</v>
      </c>
      <c r="E72" s="375"/>
      <c r="F72" s="375"/>
      <c r="G72" s="375" t="s">
        <v>198</v>
      </c>
      <c r="H72" s="376"/>
      <c r="I72" s="375"/>
      <c r="J72" s="508"/>
      <c r="K72" s="623">
        <v>25</v>
      </c>
    </row>
    <row r="73" spans="1:28" ht="32.25" customHeight="1" x14ac:dyDescent="0.35">
      <c r="A73" s="247" t="s">
        <v>164</v>
      </c>
      <c r="B73" s="248" t="s">
        <v>162</v>
      </c>
      <c r="C73" s="248" t="s">
        <v>165</v>
      </c>
      <c r="D73" s="248" t="s">
        <v>22</v>
      </c>
      <c r="E73" s="375"/>
      <c r="F73" s="375"/>
      <c r="G73" s="375"/>
      <c r="I73" s="376" t="s">
        <v>205</v>
      </c>
      <c r="J73" s="508"/>
      <c r="K73" s="623">
        <v>25</v>
      </c>
    </row>
    <row r="74" spans="1:28" ht="32.25" customHeight="1" x14ac:dyDescent="0.35">
      <c r="A74" s="247" t="s">
        <v>164</v>
      </c>
      <c r="B74" s="248" t="s">
        <v>163</v>
      </c>
      <c r="C74" s="248" t="s">
        <v>165</v>
      </c>
      <c r="D74" s="248" t="s">
        <v>22</v>
      </c>
      <c r="E74" s="375"/>
      <c r="F74" s="375" t="s">
        <v>198</v>
      </c>
      <c r="G74" s="375"/>
      <c r="H74" s="376"/>
      <c r="I74" s="375"/>
      <c r="J74" s="508"/>
      <c r="K74" s="623">
        <v>25</v>
      </c>
    </row>
    <row r="75" spans="1:28" ht="32.25" customHeight="1" x14ac:dyDescent="0.35">
      <c r="A75" s="247" t="s">
        <v>168</v>
      </c>
      <c r="B75" s="248" t="s">
        <v>156</v>
      </c>
      <c r="C75" s="248" t="s">
        <v>169</v>
      </c>
      <c r="D75" s="251" t="s">
        <v>451</v>
      </c>
      <c r="E75" s="375"/>
      <c r="F75" s="375" t="s">
        <v>198</v>
      </c>
      <c r="G75" s="375"/>
      <c r="H75" s="376"/>
      <c r="I75" s="375"/>
      <c r="J75" s="508"/>
      <c r="K75" s="623">
        <v>25</v>
      </c>
    </row>
    <row r="76" spans="1:28" s="142" customFormat="1" ht="35.25" customHeight="1" x14ac:dyDescent="0.35">
      <c r="A76" s="247" t="s">
        <v>168</v>
      </c>
      <c r="B76" s="253" t="s">
        <v>160</v>
      </c>
      <c r="C76" s="253" t="s">
        <v>169</v>
      </c>
      <c r="D76" s="251" t="s">
        <v>171</v>
      </c>
      <c r="E76" s="375"/>
      <c r="F76" s="375" t="s">
        <v>120</v>
      </c>
      <c r="G76" s="375"/>
      <c r="H76" s="376"/>
      <c r="I76" s="375"/>
      <c r="J76" s="508"/>
      <c r="K76" s="623">
        <v>25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s="142" customFormat="1" ht="35.25" customHeight="1" x14ac:dyDescent="0.35">
      <c r="A77" s="247" t="s">
        <v>168</v>
      </c>
      <c r="B77" s="248" t="s">
        <v>162</v>
      </c>
      <c r="C77" s="248" t="s">
        <v>169</v>
      </c>
      <c r="D77" s="251" t="s">
        <v>171</v>
      </c>
      <c r="E77" s="375"/>
      <c r="F77" s="375"/>
      <c r="G77" s="375"/>
      <c r="H77" s="376"/>
      <c r="I77" s="375" t="s">
        <v>198</v>
      </c>
      <c r="J77" s="508"/>
      <c r="K77" s="623">
        <v>25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s="142" customFormat="1" ht="31.5" customHeight="1" x14ac:dyDescent="0.35">
      <c r="A78" s="247" t="s">
        <v>168</v>
      </c>
      <c r="B78" s="253" t="s">
        <v>163</v>
      </c>
      <c r="C78" s="253" t="s">
        <v>169</v>
      </c>
      <c r="D78" s="33" t="s">
        <v>622</v>
      </c>
      <c r="E78" s="375"/>
      <c r="F78" s="375"/>
      <c r="G78" s="375" t="s">
        <v>198</v>
      </c>
      <c r="H78" s="376"/>
      <c r="I78" s="375"/>
      <c r="J78" s="508"/>
      <c r="K78" s="623">
        <v>25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32.25" customHeight="1" x14ac:dyDescent="0.35">
      <c r="A79" s="114" t="s">
        <v>174</v>
      </c>
      <c r="B79" s="8" t="s">
        <v>156</v>
      </c>
      <c r="C79" s="8" t="s">
        <v>175</v>
      </c>
      <c r="D79" s="8" t="s">
        <v>176</v>
      </c>
      <c r="E79" s="10"/>
      <c r="F79" s="10"/>
      <c r="G79" s="10"/>
      <c r="H79" s="111" t="s">
        <v>115</v>
      </c>
      <c r="I79" s="10"/>
      <c r="J79" s="36"/>
      <c r="K79" s="623">
        <v>25</v>
      </c>
    </row>
    <row r="80" spans="1:28" ht="32.25" customHeight="1" x14ac:dyDescent="0.35">
      <c r="A80" s="114" t="s">
        <v>174</v>
      </c>
      <c r="B80" s="8" t="s">
        <v>160</v>
      </c>
      <c r="C80" s="8" t="s">
        <v>175</v>
      </c>
      <c r="D80" s="8" t="s">
        <v>176</v>
      </c>
      <c r="E80" s="10"/>
      <c r="F80" s="10"/>
      <c r="G80" s="10"/>
      <c r="H80" s="111" t="s">
        <v>112</v>
      </c>
      <c r="I80" s="10"/>
      <c r="J80" s="36"/>
      <c r="K80" s="623">
        <v>25</v>
      </c>
    </row>
    <row r="81" spans="1:11" ht="32.25" customHeight="1" x14ac:dyDescent="0.35">
      <c r="A81" s="114" t="s">
        <v>174</v>
      </c>
      <c r="B81" s="8" t="s">
        <v>162</v>
      </c>
      <c r="C81" s="8" t="s">
        <v>175</v>
      </c>
      <c r="D81" s="8" t="s">
        <v>176</v>
      </c>
      <c r="E81" s="10"/>
      <c r="F81" s="10" t="s">
        <v>112</v>
      </c>
      <c r="G81" s="10"/>
      <c r="H81" s="111"/>
      <c r="I81" s="10"/>
      <c r="J81" s="36"/>
      <c r="K81" s="623">
        <v>25</v>
      </c>
    </row>
    <row r="82" spans="1:11" ht="32.25" customHeight="1" x14ac:dyDescent="0.35">
      <c r="A82" s="114" t="s">
        <v>174</v>
      </c>
      <c r="B82" s="8" t="s">
        <v>163</v>
      </c>
      <c r="C82" s="8" t="s">
        <v>175</v>
      </c>
      <c r="D82" s="8" t="s">
        <v>176</v>
      </c>
      <c r="E82" s="10"/>
      <c r="F82" s="10" t="s">
        <v>115</v>
      </c>
      <c r="G82" s="10"/>
      <c r="H82" s="111"/>
      <c r="I82" s="10"/>
      <c r="J82" s="36"/>
      <c r="K82" s="623">
        <v>25</v>
      </c>
    </row>
    <row r="83" spans="1:11" ht="32.25" customHeight="1" x14ac:dyDescent="0.35">
      <c r="A83" s="114" t="s">
        <v>177</v>
      </c>
      <c r="B83" s="7" t="s">
        <v>156</v>
      </c>
      <c r="C83" s="8" t="s">
        <v>178</v>
      </c>
      <c r="D83" s="8" t="s">
        <v>452</v>
      </c>
      <c r="E83" s="10"/>
      <c r="F83" s="10" t="s">
        <v>112</v>
      </c>
      <c r="G83" s="10"/>
      <c r="H83" s="111" t="s">
        <v>120</v>
      </c>
      <c r="I83" s="10"/>
      <c r="J83" s="36"/>
      <c r="K83" s="623">
        <v>25</v>
      </c>
    </row>
    <row r="84" spans="1:11" ht="32.25" customHeight="1" x14ac:dyDescent="0.35">
      <c r="A84" s="114" t="s">
        <v>177</v>
      </c>
      <c r="B84" s="7" t="s">
        <v>160</v>
      </c>
      <c r="C84" s="8" t="s">
        <v>178</v>
      </c>
      <c r="D84" s="8" t="s">
        <v>452</v>
      </c>
      <c r="E84" s="10" t="s">
        <v>120</v>
      </c>
      <c r="F84" s="10"/>
      <c r="G84" s="10" t="s">
        <v>120</v>
      </c>
      <c r="H84" s="111"/>
      <c r="I84" s="10"/>
      <c r="J84" s="36"/>
      <c r="K84" s="623">
        <v>25</v>
      </c>
    </row>
    <row r="85" spans="1:11" ht="32.25" customHeight="1" x14ac:dyDescent="0.35">
      <c r="A85" s="114" t="s">
        <v>177</v>
      </c>
      <c r="B85" s="8" t="s">
        <v>162</v>
      </c>
      <c r="C85" s="8" t="s">
        <v>178</v>
      </c>
      <c r="D85" s="8" t="s">
        <v>452</v>
      </c>
      <c r="E85" s="10"/>
      <c r="F85" s="10" t="s">
        <v>205</v>
      </c>
      <c r="G85" s="10"/>
      <c r="H85" s="111"/>
      <c r="I85" s="10" t="s">
        <v>120</v>
      </c>
      <c r="J85" s="36"/>
      <c r="K85" s="623">
        <v>25</v>
      </c>
    </row>
    <row r="86" spans="1:11" ht="32.25" customHeight="1" x14ac:dyDescent="0.35">
      <c r="A86" s="114" t="s">
        <v>177</v>
      </c>
      <c r="B86" s="8" t="s">
        <v>163</v>
      </c>
      <c r="C86" s="8" t="s">
        <v>178</v>
      </c>
      <c r="D86" s="8" t="s">
        <v>179</v>
      </c>
      <c r="E86" s="10" t="s">
        <v>205</v>
      </c>
      <c r="F86" s="10"/>
      <c r="G86" s="10"/>
      <c r="H86" s="111" t="s">
        <v>280</v>
      </c>
      <c r="I86" s="10"/>
      <c r="J86" s="36"/>
      <c r="K86" s="623">
        <v>25</v>
      </c>
    </row>
    <row r="87" spans="1:11" ht="32.25" customHeight="1" x14ac:dyDescent="0.35">
      <c r="A87" s="114" t="s">
        <v>181</v>
      </c>
      <c r="B87" s="7" t="s">
        <v>156</v>
      </c>
      <c r="C87" s="135" t="s">
        <v>182</v>
      </c>
      <c r="D87" s="135" t="s">
        <v>183</v>
      </c>
      <c r="E87" s="10" t="s">
        <v>624</v>
      </c>
      <c r="F87" s="10"/>
      <c r="G87" s="10" t="s">
        <v>151</v>
      </c>
      <c r="H87" s="111"/>
      <c r="I87" s="10"/>
      <c r="J87" s="36"/>
      <c r="K87" s="623">
        <v>20</v>
      </c>
    </row>
    <row r="88" spans="1:11" ht="32.25" customHeight="1" x14ac:dyDescent="0.35">
      <c r="A88" s="114" t="s">
        <v>181</v>
      </c>
      <c r="B88" s="7" t="s">
        <v>160</v>
      </c>
      <c r="C88" s="135" t="s">
        <v>182</v>
      </c>
      <c r="D88" s="135" t="s">
        <v>183</v>
      </c>
      <c r="E88" s="10"/>
      <c r="F88" s="10" t="s">
        <v>144</v>
      </c>
      <c r="G88" s="10"/>
      <c r="H88" s="1"/>
      <c r="I88" s="111" t="s">
        <v>444</v>
      </c>
      <c r="J88" s="36"/>
      <c r="K88" s="623">
        <v>20</v>
      </c>
    </row>
    <row r="89" spans="1:11" ht="32.25" customHeight="1" x14ac:dyDescent="0.35">
      <c r="A89" s="114" t="s">
        <v>181</v>
      </c>
      <c r="B89" s="8" t="s">
        <v>162</v>
      </c>
      <c r="C89" s="135" t="s">
        <v>182</v>
      </c>
      <c r="D89" s="135" t="s">
        <v>189</v>
      </c>
      <c r="E89" s="10" t="s">
        <v>453</v>
      </c>
      <c r="F89" s="10"/>
      <c r="G89" s="10"/>
      <c r="H89" s="111" t="s">
        <v>454</v>
      </c>
      <c r="I89" s="10"/>
      <c r="J89" s="36"/>
      <c r="K89" s="623">
        <v>20</v>
      </c>
    </row>
    <row r="90" spans="1:11" ht="32.25" customHeight="1" x14ac:dyDescent="0.35">
      <c r="A90" s="114" t="s">
        <v>181</v>
      </c>
      <c r="B90" s="8" t="s">
        <v>163</v>
      </c>
      <c r="C90" s="135" t="s">
        <v>182</v>
      </c>
      <c r="D90" s="135" t="s">
        <v>97</v>
      </c>
      <c r="E90" s="10"/>
      <c r="F90" s="10"/>
      <c r="G90" s="10" t="s">
        <v>444</v>
      </c>
      <c r="H90" s="10"/>
      <c r="I90" s="10" t="s">
        <v>144</v>
      </c>
      <c r="J90" s="36"/>
      <c r="K90" s="623">
        <v>20</v>
      </c>
    </row>
    <row r="91" spans="1:11" ht="32.25" customHeight="1" x14ac:dyDescent="0.35">
      <c r="A91" s="114" t="s">
        <v>181</v>
      </c>
      <c r="B91" s="8" t="s">
        <v>188</v>
      </c>
      <c r="C91" s="135" t="s">
        <v>182</v>
      </c>
      <c r="D91" s="8" t="s">
        <v>97</v>
      </c>
      <c r="E91" s="10" t="s">
        <v>620</v>
      </c>
      <c r="F91" s="7"/>
      <c r="G91" s="7"/>
      <c r="H91" s="10" t="s">
        <v>144</v>
      </c>
      <c r="I91" s="7"/>
      <c r="J91" s="7"/>
      <c r="K91" s="623">
        <v>20</v>
      </c>
    </row>
    <row r="92" spans="1:11" ht="32.25" customHeight="1" thickBot="1" x14ac:dyDescent="0.35">
      <c r="A92" s="2"/>
      <c r="B92" s="2"/>
      <c r="C92" s="3" t="s">
        <v>193</v>
      </c>
      <c r="D92" s="3"/>
      <c r="E92" s="11"/>
      <c r="F92" s="11"/>
      <c r="G92" s="11"/>
      <c r="H92" s="11"/>
      <c r="I92" s="11"/>
      <c r="J92" s="223"/>
    </row>
    <row r="93" spans="1:11" ht="30.75" customHeight="1" thickBot="1" x14ac:dyDescent="0.3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</row>
    <row r="94" spans="1:11" ht="38.25" customHeight="1" x14ac:dyDescent="0.35">
      <c r="A94" s="371" t="s">
        <v>194</v>
      </c>
      <c r="B94" s="128" t="s">
        <v>195</v>
      </c>
      <c r="C94" s="129" t="s">
        <v>196</v>
      </c>
      <c r="D94" s="129" t="s">
        <v>197</v>
      </c>
      <c r="E94" s="130" t="s">
        <v>198</v>
      </c>
      <c r="F94" s="130"/>
      <c r="G94" s="130"/>
      <c r="H94" s="133"/>
      <c r="I94" s="134"/>
      <c r="J94" s="124"/>
      <c r="K94" s="623">
        <v>30</v>
      </c>
    </row>
    <row r="95" spans="1:11" ht="32.25" customHeight="1" x14ac:dyDescent="0.35">
      <c r="A95" s="371" t="s">
        <v>194</v>
      </c>
      <c r="B95" s="7" t="s">
        <v>199</v>
      </c>
      <c r="C95" s="8" t="s">
        <v>196</v>
      </c>
      <c r="D95" s="129" t="s">
        <v>197</v>
      </c>
      <c r="E95" s="10" t="s">
        <v>205</v>
      </c>
      <c r="F95" s="10"/>
      <c r="G95" s="10"/>
      <c r="H95" s="112"/>
      <c r="I95" s="35"/>
      <c r="J95" s="36"/>
      <c r="K95" s="623">
        <v>30</v>
      </c>
    </row>
    <row r="96" spans="1:11" ht="32.25" customHeight="1" x14ac:dyDescent="0.35">
      <c r="A96" s="114" t="s">
        <v>201</v>
      </c>
      <c r="B96" s="7" t="s">
        <v>195</v>
      </c>
      <c r="C96" s="123" t="s">
        <v>202</v>
      </c>
      <c r="D96" s="33" t="s">
        <v>203</v>
      </c>
      <c r="E96" s="10"/>
      <c r="F96" s="10" t="s">
        <v>198</v>
      </c>
      <c r="G96" s="10"/>
      <c r="H96" s="111"/>
      <c r="I96" s="35"/>
      <c r="J96" s="36"/>
      <c r="K96" s="623">
        <v>20</v>
      </c>
    </row>
    <row r="97" spans="1:11" ht="34.5" customHeight="1" x14ac:dyDescent="0.35">
      <c r="A97" s="687" t="s">
        <v>201</v>
      </c>
      <c r="B97" s="240" t="s">
        <v>199</v>
      </c>
      <c r="C97" s="388" t="s">
        <v>202</v>
      </c>
      <c r="D97" s="33" t="s">
        <v>627</v>
      </c>
      <c r="E97" s="10"/>
      <c r="F97" s="10"/>
      <c r="G97" s="10"/>
      <c r="H97" s="111" t="s">
        <v>120</v>
      </c>
      <c r="I97" s="35"/>
      <c r="J97" s="36"/>
      <c r="K97" s="623">
        <v>20</v>
      </c>
    </row>
    <row r="98" spans="1:11" ht="32.25" customHeight="1" x14ac:dyDescent="0.35">
      <c r="A98" s="114" t="s">
        <v>201</v>
      </c>
      <c r="B98" s="8" t="s">
        <v>206</v>
      </c>
      <c r="C98" s="123" t="s">
        <v>202</v>
      </c>
      <c r="D98" s="33" t="s">
        <v>203</v>
      </c>
      <c r="E98" s="10"/>
      <c r="F98" s="10" t="s">
        <v>280</v>
      </c>
      <c r="G98" s="10"/>
      <c r="H98" s="111"/>
      <c r="I98" s="35"/>
      <c r="J98" s="36"/>
      <c r="K98" s="623">
        <v>20</v>
      </c>
    </row>
    <row r="99" spans="1:11" ht="34.5" customHeight="1" x14ac:dyDescent="0.35">
      <c r="A99" s="114" t="s">
        <v>209</v>
      </c>
      <c r="B99" s="121" t="s">
        <v>195</v>
      </c>
      <c r="C99" s="8" t="s">
        <v>210</v>
      </c>
      <c r="D99" s="8" t="s">
        <v>211</v>
      </c>
      <c r="E99" s="10"/>
      <c r="F99" s="10"/>
      <c r="G99" s="10"/>
      <c r="H99" s="111" t="s">
        <v>205</v>
      </c>
      <c r="I99" s="10"/>
      <c r="J99" s="36"/>
      <c r="K99" s="623">
        <v>20</v>
      </c>
    </row>
    <row r="100" spans="1:11" ht="32.25" customHeight="1" x14ac:dyDescent="0.35">
      <c r="A100" s="114" t="s">
        <v>209</v>
      </c>
      <c r="B100" s="122" t="s">
        <v>199</v>
      </c>
      <c r="C100" s="8" t="s">
        <v>210</v>
      </c>
      <c r="D100" s="8" t="s">
        <v>211</v>
      </c>
      <c r="E100" s="10" t="s">
        <v>120</v>
      </c>
      <c r="F100" s="10"/>
      <c r="G100" s="10"/>
      <c r="H100" s="111"/>
      <c r="I100" s="10"/>
      <c r="J100" s="36"/>
      <c r="K100" s="623">
        <v>20</v>
      </c>
    </row>
    <row r="101" spans="1:11" ht="32.25" customHeight="1" x14ac:dyDescent="0.35">
      <c r="A101" s="114" t="s">
        <v>209</v>
      </c>
      <c r="B101" s="123" t="s">
        <v>206</v>
      </c>
      <c r="C101" s="8" t="s">
        <v>210</v>
      </c>
      <c r="D101" s="8" t="s">
        <v>17</v>
      </c>
      <c r="E101" s="10" t="s">
        <v>112</v>
      </c>
      <c r="F101" s="9"/>
      <c r="G101" s="10"/>
      <c r="H101" s="111"/>
      <c r="I101" s="10"/>
      <c r="J101" s="36"/>
      <c r="K101" s="623">
        <v>20</v>
      </c>
    </row>
    <row r="102" spans="1:11" ht="32.25" customHeight="1" x14ac:dyDescent="0.35">
      <c r="A102" s="114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198</v>
      </c>
      <c r="H102" s="111"/>
      <c r="I102" s="10"/>
      <c r="J102" s="36"/>
      <c r="K102" s="623">
        <v>30</v>
      </c>
    </row>
    <row r="103" spans="1:11" ht="32.25" customHeight="1" x14ac:dyDescent="0.35">
      <c r="A103" s="114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 t="s">
        <v>205</v>
      </c>
      <c r="H103" s="111"/>
      <c r="I103" s="10"/>
      <c r="J103" s="36"/>
      <c r="K103" s="623">
        <v>30</v>
      </c>
    </row>
    <row r="104" spans="1:11" ht="32.25" customHeight="1" x14ac:dyDescent="0.35">
      <c r="A104" s="114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151</v>
      </c>
      <c r="G104" s="10"/>
      <c r="H104" s="111"/>
      <c r="I104" s="10"/>
      <c r="J104" s="36"/>
      <c r="K104" s="623">
        <v>20</v>
      </c>
    </row>
    <row r="105" spans="1:11" ht="32.25" customHeight="1" x14ac:dyDescent="0.35">
      <c r="A105" s="114" t="s">
        <v>217</v>
      </c>
      <c r="B105" s="7" t="s">
        <v>199</v>
      </c>
      <c r="C105" s="8" t="s">
        <v>218</v>
      </c>
      <c r="D105" s="8" t="s">
        <v>219</v>
      </c>
      <c r="E105" s="10"/>
      <c r="F105" s="10"/>
      <c r="G105" s="10"/>
      <c r="H105" s="111" t="s">
        <v>142</v>
      </c>
      <c r="I105" s="10"/>
      <c r="J105" s="36"/>
      <c r="K105" s="623">
        <v>20</v>
      </c>
    </row>
    <row r="106" spans="1:11" ht="32.25" customHeight="1" x14ac:dyDescent="0.35">
      <c r="A106" s="114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11"/>
      <c r="I106" s="10" t="s">
        <v>142</v>
      </c>
      <c r="J106" s="36"/>
      <c r="K106" s="623">
        <v>20</v>
      </c>
    </row>
    <row r="107" spans="1:11" ht="32.25" customHeight="1" x14ac:dyDescent="0.35">
      <c r="A107" s="114" t="s">
        <v>224</v>
      </c>
      <c r="B107" s="7" t="s">
        <v>195</v>
      </c>
      <c r="C107" s="8" t="s">
        <v>225</v>
      </c>
      <c r="D107" s="8" t="s">
        <v>226</v>
      </c>
      <c r="E107" s="10" t="s">
        <v>223</v>
      </c>
      <c r="F107" s="10"/>
      <c r="G107" s="10"/>
      <c r="H107" s="10" t="s">
        <v>458</v>
      </c>
      <c r="I107" s="10"/>
      <c r="J107" s="36"/>
      <c r="K107" s="623">
        <v>20</v>
      </c>
    </row>
    <row r="108" spans="1:11" ht="32.25" customHeight="1" x14ac:dyDescent="0.35">
      <c r="A108" s="114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151</v>
      </c>
      <c r="H108" s="111"/>
      <c r="I108" s="10" t="s">
        <v>447</v>
      </c>
      <c r="J108" s="36"/>
      <c r="K108" s="623">
        <v>20</v>
      </c>
    </row>
    <row r="109" spans="1:11" ht="32.25" customHeight="1" x14ac:dyDescent="0.35">
      <c r="A109" s="114" t="s">
        <v>224</v>
      </c>
      <c r="B109" s="8" t="s">
        <v>206</v>
      </c>
      <c r="C109" s="8" t="s">
        <v>225</v>
      </c>
      <c r="D109" s="8" t="s">
        <v>228</v>
      </c>
      <c r="E109" s="10"/>
      <c r="F109" s="10" t="s">
        <v>453</v>
      </c>
      <c r="G109" s="10"/>
      <c r="H109" s="111" t="s">
        <v>142</v>
      </c>
      <c r="I109" s="10"/>
      <c r="J109" s="36"/>
      <c r="K109" s="623">
        <v>20</v>
      </c>
    </row>
    <row r="110" spans="1:11" ht="32.25" customHeight="1" thickBot="1" x14ac:dyDescent="0.35">
      <c r="A110" s="2"/>
      <c r="B110" s="2"/>
      <c r="C110" s="3" t="s">
        <v>232</v>
      </c>
      <c r="D110" s="3"/>
      <c r="E110" s="11"/>
      <c r="F110" s="11"/>
      <c r="G110" s="11"/>
      <c r="H110" s="11"/>
      <c r="I110" s="11"/>
    </row>
    <row r="111" spans="1:11" ht="30.75" customHeight="1" thickBot="1" x14ac:dyDescent="0.3">
      <c r="A111" s="322" t="s">
        <v>4</v>
      </c>
      <c r="B111" s="323" t="s">
        <v>5</v>
      </c>
      <c r="C111" s="323" t="s">
        <v>6</v>
      </c>
      <c r="D111" s="5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</row>
    <row r="112" spans="1:11" ht="32.25" customHeight="1" x14ac:dyDescent="0.35">
      <c r="A112" s="378" t="s">
        <v>233</v>
      </c>
      <c r="B112" s="379" t="s">
        <v>234</v>
      </c>
      <c r="C112" s="380" t="s">
        <v>235</v>
      </c>
      <c r="D112" s="379" t="s">
        <v>409</v>
      </c>
      <c r="E112" s="381"/>
      <c r="F112" s="381" t="s">
        <v>112</v>
      </c>
      <c r="G112" s="381"/>
      <c r="H112" s="382"/>
      <c r="I112" s="381"/>
      <c r="J112" s="510"/>
      <c r="K112" s="623">
        <v>25</v>
      </c>
    </row>
    <row r="113" spans="1:11" ht="32.25" customHeight="1" x14ac:dyDescent="0.35">
      <c r="A113" s="378" t="s">
        <v>233</v>
      </c>
      <c r="B113" s="7" t="s">
        <v>236</v>
      </c>
      <c r="C113" s="8" t="s">
        <v>235</v>
      </c>
      <c r="D113" s="248" t="s">
        <v>409</v>
      </c>
      <c r="E113" s="130"/>
      <c r="F113" s="130" t="s">
        <v>120</v>
      </c>
      <c r="G113" s="130"/>
      <c r="H113" s="131"/>
      <c r="I113" s="10"/>
      <c r="J113" s="36"/>
      <c r="K113" s="623">
        <v>25</v>
      </c>
    </row>
    <row r="114" spans="1:11" ht="32.25" customHeight="1" x14ac:dyDescent="0.35">
      <c r="A114" s="378" t="s">
        <v>233</v>
      </c>
      <c r="B114" s="8" t="s">
        <v>238</v>
      </c>
      <c r="C114" s="8" t="s">
        <v>235</v>
      </c>
      <c r="D114" s="248" t="s">
        <v>200</v>
      </c>
      <c r="E114" s="130"/>
      <c r="F114" s="130"/>
      <c r="G114" s="130"/>
      <c r="H114" s="131"/>
      <c r="I114" s="10" t="s">
        <v>112</v>
      </c>
      <c r="J114" s="36"/>
      <c r="K114" s="623">
        <v>25</v>
      </c>
    </row>
    <row r="115" spans="1:11" ht="32.25" customHeight="1" x14ac:dyDescent="0.35">
      <c r="A115" s="378" t="s">
        <v>233</v>
      </c>
      <c r="B115" s="8" t="s">
        <v>239</v>
      </c>
      <c r="C115" s="8" t="s">
        <v>235</v>
      </c>
      <c r="D115" s="248" t="s">
        <v>200</v>
      </c>
      <c r="E115" s="130"/>
      <c r="F115" s="130" t="s">
        <v>120</v>
      </c>
      <c r="G115" s="130"/>
      <c r="H115" s="131"/>
      <c r="I115" s="10"/>
      <c r="J115" s="36"/>
      <c r="K115" s="623">
        <v>25</v>
      </c>
    </row>
    <row r="116" spans="1:11" ht="32.25" customHeight="1" x14ac:dyDescent="0.35">
      <c r="A116" s="114" t="s">
        <v>240</v>
      </c>
      <c r="B116" s="7" t="s">
        <v>234</v>
      </c>
      <c r="C116" s="8" t="s">
        <v>410</v>
      </c>
      <c r="D116" s="8" t="s">
        <v>74</v>
      </c>
      <c r="E116" s="10"/>
      <c r="F116" s="10"/>
      <c r="G116" s="10"/>
      <c r="H116" s="111"/>
      <c r="I116" s="35" t="s">
        <v>198</v>
      </c>
      <c r="J116" s="36"/>
      <c r="K116" s="623">
        <v>25</v>
      </c>
    </row>
    <row r="117" spans="1:11" ht="32.25" customHeight="1" x14ac:dyDescent="0.35">
      <c r="A117" s="114" t="s">
        <v>240</v>
      </c>
      <c r="B117" s="7" t="s">
        <v>236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120</v>
      </c>
      <c r="J117" s="36"/>
      <c r="K117" s="623">
        <v>25</v>
      </c>
    </row>
    <row r="118" spans="1:11" ht="32.25" customHeight="1" x14ac:dyDescent="0.35">
      <c r="A118" s="114" t="s">
        <v>240</v>
      </c>
      <c r="B118" s="8" t="s">
        <v>238</v>
      </c>
      <c r="C118" s="8" t="s">
        <v>410</v>
      </c>
      <c r="D118" s="8" t="s">
        <v>74</v>
      </c>
      <c r="E118" s="10"/>
      <c r="F118" s="384" t="s">
        <v>198</v>
      </c>
      <c r="G118" s="10"/>
      <c r="H118" s="111"/>
      <c r="I118" s="10"/>
      <c r="J118" s="36"/>
      <c r="K118" s="623">
        <v>25</v>
      </c>
    </row>
    <row r="119" spans="1:11" ht="32.25" customHeight="1" x14ac:dyDescent="0.35">
      <c r="A119" s="114" t="s">
        <v>240</v>
      </c>
      <c r="B119" s="8" t="s">
        <v>239</v>
      </c>
      <c r="C119" s="8" t="s">
        <v>410</v>
      </c>
      <c r="D119" s="8" t="s">
        <v>74</v>
      </c>
      <c r="E119" s="10"/>
      <c r="F119" s="384" t="s">
        <v>112</v>
      </c>
      <c r="G119" s="10"/>
      <c r="H119" s="111"/>
      <c r="I119" s="10"/>
      <c r="J119" s="36"/>
      <c r="K119" s="623">
        <v>25</v>
      </c>
    </row>
    <row r="120" spans="1:11" ht="32.25" customHeight="1" x14ac:dyDescent="0.35">
      <c r="A120" s="114" t="s">
        <v>242</v>
      </c>
      <c r="B120" s="33" t="s">
        <v>234</v>
      </c>
      <c r="C120" s="33" t="s">
        <v>243</v>
      </c>
      <c r="D120" s="8" t="s">
        <v>166</v>
      </c>
      <c r="E120" s="10"/>
      <c r="F120" s="10"/>
      <c r="G120" s="10"/>
      <c r="H120" s="111" t="s">
        <v>120</v>
      </c>
      <c r="I120" s="10"/>
      <c r="J120" s="36"/>
      <c r="K120" s="623">
        <v>25</v>
      </c>
    </row>
    <row r="121" spans="1:11" ht="32.25" customHeight="1" x14ac:dyDescent="0.35">
      <c r="A121" s="114" t="s">
        <v>242</v>
      </c>
      <c r="B121" s="33" t="s">
        <v>236</v>
      </c>
      <c r="C121" s="33" t="s">
        <v>243</v>
      </c>
      <c r="D121" s="8" t="s">
        <v>166</v>
      </c>
      <c r="E121" s="10" t="s">
        <v>115</v>
      </c>
      <c r="F121" s="10"/>
      <c r="G121" s="10"/>
      <c r="H121" s="111"/>
      <c r="I121" s="10"/>
      <c r="J121" s="36"/>
      <c r="K121" s="623">
        <v>25</v>
      </c>
    </row>
    <row r="122" spans="1:11" ht="32.25" customHeight="1" x14ac:dyDescent="0.35">
      <c r="A122" s="114" t="s">
        <v>242</v>
      </c>
      <c r="B122" s="33" t="s">
        <v>238</v>
      </c>
      <c r="C122" s="33" t="s">
        <v>243</v>
      </c>
      <c r="D122" s="8" t="s">
        <v>166</v>
      </c>
      <c r="E122" s="10"/>
      <c r="F122" s="10"/>
      <c r="G122" s="10"/>
      <c r="H122" s="111"/>
      <c r="I122" s="10" t="s">
        <v>198</v>
      </c>
      <c r="J122" s="36"/>
      <c r="K122" s="623">
        <v>25</v>
      </c>
    </row>
    <row r="123" spans="1:11" ht="32.25" customHeight="1" x14ac:dyDescent="0.35">
      <c r="A123" s="114" t="s">
        <v>242</v>
      </c>
      <c r="B123" s="33" t="s">
        <v>239</v>
      </c>
      <c r="C123" s="33" t="s">
        <v>243</v>
      </c>
      <c r="D123" s="8" t="s">
        <v>17</v>
      </c>
      <c r="E123" s="10" t="s">
        <v>442</v>
      </c>
      <c r="F123" s="10"/>
      <c r="G123" s="10"/>
      <c r="H123" s="111"/>
      <c r="I123" s="10"/>
      <c r="J123" s="36"/>
      <c r="K123" s="623">
        <v>25</v>
      </c>
    </row>
    <row r="124" spans="1:11" ht="32.25" customHeight="1" x14ac:dyDescent="0.35">
      <c r="A124" s="114" t="s">
        <v>245</v>
      </c>
      <c r="B124" s="7" t="s">
        <v>234</v>
      </c>
      <c r="C124" s="7" t="s">
        <v>246</v>
      </c>
      <c r="D124" s="8" t="s">
        <v>247</v>
      </c>
      <c r="E124" s="10"/>
      <c r="F124" s="10"/>
      <c r="G124" s="10" t="s">
        <v>112</v>
      </c>
      <c r="H124" s="111"/>
      <c r="I124" s="10"/>
      <c r="J124" s="36"/>
      <c r="K124" s="623">
        <v>25</v>
      </c>
    </row>
    <row r="125" spans="1:11" ht="32.25" customHeight="1" x14ac:dyDescent="0.35">
      <c r="A125" s="114" t="s">
        <v>245</v>
      </c>
      <c r="B125" s="7" t="s">
        <v>236</v>
      </c>
      <c r="C125" s="8" t="s">
        <v>246</v>
      </c>
      <c r="D125" s="33" t="s">
        <v>247</v>
      </c>
      <c r="E125" s="10"/>
      <c r="F125" s="10"/>
      <c r="G125" s="10" t="s">
        <v>115</v>
      </c>
      <c r="H125" s="111"/>
      <c r="I125" s="10"/>
      <c r="J125" s="36"/>
      <c r="K125" s="623">
        <v>25</v>
      </c>
    </row>
    <row r="126" spans="1:11" ht="32.25" customHeight="1" x14ac:dyDescent="0.35">
      <c r="A126" s="114" t="s">
        <v>245</v>
      </c>
      <c r="B126" s="8" t="s">
        <v>238</v>
      </c>
      <c r="C126" s="7" t="s">
        <v>246</v>
      </c>
      <c r="D126" s="8" t="s">
        <v>247</v>
      </c>
      <c r="E126" s="10"/>
      <c r="F126" s="10"/>
      <c r="G126" s="10"/>
      <c r="H126" s="111"/>
      <c r="I126" s="10" t="s">
        <v>115</v>
      </c>
      <c r="J126" s="36"/>
      <c r="K126" s="623">
        <v>25</v>
      </c>
    </row>
    <row r="127" spans="1:11" ht="32.25" customHeight="1" x14ac:dyDescent="0.35">
      <c r="A127" s="114" t="s">
        <v>245</v>
      </c>
      <c r="B127" s="8" t="s">
        <v>239</v>
      </c>
      <c r="C127" s="8" t="s">
        <v>246</v>
      </c>
      <c r="D127" s="33" t="s">
        <v>247</v>
      </c>
      <c r="E127" s="10"/>
      <c r="F127" s="10"/>
      <c r="G127" s="10"/>
      <c r="H127" s="111"/>
      <c r="I127" s="10" t="s">
        <v>112</v>
      </c>
      <c r="J127" s="36"/>
      <c r="K127" s="623">
        <v>25</v>
      </c>
    </row>
    <row r="128" spans="1:11" ht="32.25" customHeight="1" x14ac:dyDescent="0.35">
      <c r="A128" s="114" t="s">
        <v>248</v>
      </c>
      <c r="B128" s="7" t="s">
        <v>234</v>
      </c>
      <c r="C128" s="8" t="s">
        <v>249</v>
      </c>
      <c r="D128" s="8" t="s">
        <v>250</v>
      </c>
      <c r="E128" s="10" t="s">
        <v>151</v>
      </c>
      <c r="F128" s="10"/>
      <c r="G128" s="10" t="s">
        <v>463</v>
      </c>
      <c r="H128" s="111"/>
      <c r="I128" s="10"/>
      <c r="J128" s="36"/>
      <c r="K128" s="623">
        <v>20</v>
      </c>
    </row>
    <row r="129" spans="1:11" ht="32.25" customHeight="1" x14ac:dyDescent="0.35">
      <c r="A129" s="114" t="s">
        <v>248</v>
      </c>
      <c r="B129" s="8" t="s">
        <v>236</v>
      </c>
      <c r="C129" s="7" t="s">
        <v>249</v>
      </c>
      <c r="D129" s="8" t="s">
        <v>250</v>
      </c>
      <c r="E129" s="10"/>
      <c r="F129" s="10" t="s">
        <v>461</v>
      </c>
      <c r="G129" s="151"/>
      <c r="H129" s="10" t="s">
        <v>142</v>
      </c>
      <c r="I129" s="10"/>
      <c r="J129" s="36"/>
      <c r="K129" s="623">
        <v>20</v>
      </c>
    </row>
    <row r="130" spans="1:11" ht="32.25" customHeight="1" x14ac:dyDescent="0.35">
      <c r="A130" s="114" t="s">
        <v>248</v>
      </c>
      <c r="B130" s="8" t="s">
        <v>238</v>
      </c>
      <c r="C130" s="7" t="s">
        <v>249</v>
      </c>
      <c r="D130" s="8" t="s">
        <v>250</v>
      </c>
      <c r="E130" s="10" t="s">
        <v>463</v>
      </c>
      <c r="G130" s="151"/>
      <c r="H130" s="10" t="s">
        <v>185</v>
      </c>
      <c r="I130" s="10"/>
      <c r="J130" s="36"/>
      <c r="K130" s="623">
        <v>20</v>
      </c>
    </row>
    <row r="131" spans="1:11" ht="32.25" customHeight="1" x14ac:dyDescent="0.35">
      <c r="A131" s="114" t="s">
        <v>248</v>
      </c>
      <c r="B131" s="8" t="s">
        <v>239</v>
      </c>
      <c r="C131" s="7" t="s">
        <v>249</v>
      </c>
      <c r="D131" s="8" t="s">
        <v>226</v>
      </c>
      <c r="E131" s="10"/>
      <c r="F131" s="10" t="s">
        <v>142</v>
      </c>
      <c r="G131" s="151"/>
      <c r="H131" s="111" t="s">
        <v>461</v>
      </c>
      <c r="I131" s="10"/>
      <c r="J131" s="36"/>
      <c r="K131" s="623">
        <v>20</v>
      </c>
    </row>
    <row r="132" spans="1:11" ht="32.25" customHeight="1" x14ac:dyDescent="0.35">
      <c r="A132" s="114" t="s">
        <v>248</v>
      </c>
      <c r="B132" s="8" t="s">
        <v>257</v>
      </c>
      <c r="C132" s="7" t="s">
        <v>249</v>
      </c>
      <c r="D132" s="8" t="s">
        <v>226</v>
      </c>
      <c r="E132" s="10"/>
      <c r="F132" s="10"/>
      <c r="G132" s="151" t="s">
        <v>144</v>
      </c>
      <c r="H132" s="111"/>
      <c r="I132" s="10" t="s">
        <v>624</v>
      </c>
      <c r="J132" s="36"/>
      <c r="K132" s="623">
        <v>20</v>
      </c>
    </row>
    <row r="133" spans="1:11" ht="32.25" customHeight="1" x14ac:dyDescent="0.35">
      <c r="A133" s="114" t="s">
        <v>259</v>
      </c>
      <c r="B133" s="7" t="s">
        <v>234</v>
      </c>
      <c r="C133" s="33" t="s">
        <v>260</v>
      </c>
      <c r="D133" s="8" t="s">
        <v>261</v>
      </c>
      <c r="E133" s="10"/>
      <c r="F133" s="10" t="s">
        <v>198</v>
      </c>
      <c r="G133" s="10"/>
      <c r="H133" s="111"/>
      <c r="I133" s="10" t="s">
        <v>465</v>
      </c>
      <c r="J133" s="36"/>
      <c r="K133" s="623">
        <v>20</v>
      </c>
    </row>
    <row r="134" spans="1:11" ht="35.25" customHeight="1" x14ac:dyDescent="0.35">
      <c r="A134" s="114" t="s">
        <v>259</v>
      </c>
      <c r="B134" s="7" t="s">
        <v>236</v>
      </c>
      <c r="C134" s="33" t="s">
        <v>260</v>
      </c>
      <c r="D134" s="8" t="s">
        <v>261</v>
      </c>
      <c r="E134" s="10" t="s">
        <v>198</v>
      </c>
      <c r="F134" s="10"/>
      <c r="G134" s="10" t="s">
        <v>466</v>
      </c>
      <c r="H134" s="111"/>
      <c r="I134" s="10"/>
      <c r="J134" s="36"/>
      <c r="K134" s="623">
        <v>20</v>
      </c>
    </row>
    <row r="135" spans="1:11" ht="33.75" customHeight="1" x14ac:dyDescent="0.35">
      <c r="A135" s="114" t="s">
        <v>259</v>
      </c>
      <c r="B135" s="7" t="s">
        <v>238</v>
      </c>
      <c r="C135" s="33" t="s">
        <v>260</v>
      </c>
      <c r="D135" s="8" t="s">
        <v>261</v>
      </c>
      <c r="E135" s="10" t="s">
        <v>467</v>
      </c>
      <c r="F135" s="10"/>
      <c r="G135" s="10" t="s">
        <v>112</v>
      </c>
      <c r="H135" s="10"/>
      <c r="I135" s="10"/>
      <c r="J135" s="36"/>
      <c r="K135" s="623">
        <v>20</v>
      </c>
    </row>
    <row r="136" spans="1:11" ht="33.75" customHeight="1" x14ac:dyDescent="0.35">
      <c r="A136" s="114" t="s">
        <v>259</v>
      </c>
      <c r="B136" s="8" t="s">
        <v>239</v>
      </c>
      <c r="C136" s="33" t="s">
        <v>260</v>
      </c>
      <c r="D136" s="8" t="s">
        <v>324</v>
      </c>
      <c r="E136" s="10" t="s">
        <v>466</v>
      </c>
      <c r="F136" s="10"/>
      <c r="G136" s="10"/>
      <c r="H136" s="10"/>
      <c r="I136" s="10" t="s">
        <v>198</v>
      </c>
      <c r="J136" s="36"/>
      <c r="K136" s="623">
        <v>20</v>
      </c>
    </row>
    <row r="137" spans="1:11" ht="33.75" customHeight="1" x14ac:dyDescent="0.35">
      <c r="A137" s="114" t="s">
        <v>259</v>
      </c>
      <c r="B137" s="8" t="s">
        <v>257</v>
      </c>
      <c r="C137" s="33" t="s">
        <v>260</v>
      </c>
      <c r="D137" s="8" t="s">
        <v>324</v>
      </c>
      <c r="E137" s="10"/>
      <c r="F137" s="10" t="s">
        <v>466</v>
      </c>
      <c r="G137" s="10"/>
      <c r="H137" s="10" t="s">
        <v>198</v>
      </c>
      <c r="I137" s="10"/>
      <c r="J137" s="36"/>
      <c r="K137" s="623">
        <v>20</v>
      </c>
    </row>
    <row r="138" spans="1:11" ht="33.75" customHeight="1" x14ac:dyDescent="0.35">
      <c r="A138" s="8" t="s">
        <v>468</v>
      </c>
      <c r="B138" s="7" t="s">
        <v>234</v>
      </c>
      <c r="C138" s="8" t="s">
        <v>469</v>
      </c>
      <c r="D138" s="8" t="s">
        <v>295</v>
      </c>
      <c r="E138" s="10" t="s">
        <v>198</v>
      </c>
      <c r="F138" s="10"/>
      <c r="G138" s="10"/>
      <c r="H138" s="13"/>
      <c r="I138" s="10" t="s">
        <v>205</v>
      </c>
      <c r="J138" s="36"/>
      <c r="K138" s="623">
        <v>25</v>
      </c>
    </row>
    <row r="139" spans="1:11" ht="33.75" customHeight="1" x14ac:dyDescent="0.35">
      <c r="A139" s="8" t="s">
        <v>468</v>
      </c>
      <c r="B139" s="7" t="s">
        <v>236</v>
      </c>
      <c r="C139" s="8" t="s">
        <v>469</v>
      </c>
      <c r="D139" s="8" t="s">
        <v>295</v>
      </c>
      <c r="E139" s="10"/>
      <c r="F139" s="10" t="s">
        <v>112</v>
      </c>
      <c r="G139" s="10"/>
      <c r="H139" s="10" t="s">
        <v>112</v>
      </c>
      <c r="I139" s="10"/>
      <c r="J139" s="36"/>
      <c r="K139" s="623">
        <v>25</v>
      </c>
    </row>
    <row r="140" spans="1:11" ht="33.75" customHeight="1" x14ac:dyDescent="0.35">
      <c r="A140" s="8" t="s">
        <v>468</v>
      </c>
      <c r="B140" s="7" t="s">
        <v>238</v>
      </c>
      <c r="C140" s="8" t="s">
        <v>469</v>
      </c>
      <c r="D140" s="8" t="s">
        <v>293</v>
      </c>
      <c r="E140" s="10"/>
      <c r="F140" s="10" t="s">
        <v>115</v>
      </c>
      <c r="G140" s="10"/>
      <c r="H140" s="10" t="s">
        <v>115</v>
      </c>
      <c r="I140" s="10"/>
      <c r="J140" s="36"/>
      <c r="K140" s="623">
        <v>25</v>
      </c>
    </row>
    <row r="141" spans="1:11" ht="34.5" customHeight="1" x14ac:dyDescent="0.35">
      <c r="A141" s="8" t="s">
        <v>468</v>
      </c>
      <c r="B141" s="8" t="s">
        <v>239</v>
      </c>
      <c r="C141" s="8" t="s">
        <v>469</v>
      </c>
      <c r="D141" s="8" t="s">
        <v>293</v>
      </c>
      <c r="E141" s="384" t="s">
        <v>294</v>
      </c>
      <c r="F141" s="13"/>
      <c r="G141" s="13"/>
      <c r="H141" s="384" t="s">
        <v>112</v>
      </c>
      <c r="I141" s="13"/>
      <c r="J141" s="36"/>
      <c r="K141" s="623">
        <v>25</v>
      </c>
    </row>
    <row r="142" spans="1:11" ht="32.25" customHeight="1" thickBot="1" x14ac:dyDescent="0.35">
      <c r="A142" s="2"/>
      <c r="B142" s="2"/>
      <c r="C142" s="3" t="s">
        <v>263</v>
      </c>
      <c r="D142" s="3"/>
      <c r="E142" s="11"/>
      <c r="F142" s="11"/>
      <c r="G142" s="11"/>
      <c r="H142" s="11"/>
      <c r="I142" s="11"/>
    </row>
    <row r="143" spans="1:11" ht="30.75" customHeight="1" thickBot="1" x14ac:dyDescent="0.3">
      <c r="A143" s="322" t="s">
        <v>4</v>
      </c>
      <c r="B143" s="323" t="s">
        <v>5</v>
      </c>
      <c r="C143" s="323" t="s">
        <v>6</v>
      </c>
      <c r="D143" s="5" t="s">
        <v>7</v>
      </c>
      <c r="E143" s="160" t="s">
        <v>8</v>
      </c>
      <c r="F143" s="160" t="s">
        <v>9</v>
      </c>
      <c r="G143" s="160" t="s">
        <v>10</v>
      </c>
      <c r="H143" s="160" t="s">
        <v>11</v>
      </c>
      <c r="I143" s="160" t="s">
        <v>12</v>
      </c>
      <c r="J143" s="27" t="s">
        <v>13</v>
      </c>
    </row>
    <row r="144" spans="1:11" ht="32.25" customHeight="1" x14ac:dyDescent="0.35">
      <c r="A144" s="371" t="s">
        <v>282</v>
      </c>
      <c r="B144" s="128" t="s">
        <v>265</v>
      </c>
      <c r="C144" s="129" t="s">
        <v>283</v>
      </c>
      <c r="D144" s="129" t="s">
        <v>207</v>
      </c>
      <c r="E144" s="130"/>
      <c r="F144" s="10" t="s">
        <v>223</v>
      </c>
      <c r="G144" s="131"/>
      <c r="H144" s="131"/>
      <c r="I144" s="130"/>
      <c r="J144" s="124"/>
      <c r="K144" s="623">
        <v>20</v>
      </c>
    </row>
    <row r="145" spans="1:28" ht="32.25" customHeight="1" x14ac:dyDescent="0.35">
      <c r="A145" s="114" t="s">
        <v>282</v>
      </c>
      <c r="B145" s="7" t="s">
        <v>268</v>
      </c>
      <c r="C145" s="8" t="s">
        <v>283</v>
      </c>
      <c r="D145" s="8" t="s">
        <v>207</v>
      </c>
      <c r="E145" s="10"/>
      <c r="F145" s="10"/>
      <c r="G145" s="111"/>
      <c r="H145" s="111"/>
      <c r="I145" s="10" t="s">
        <v>151</v>
      </c>
      <c r="J145" s="36"/>
      <c r="K145" s="623">
        <v>20</v>
      </c>
    </row>
    <row r="146" spans="1:28" ht="32.25" customHeight="1" x14ac:dyDescent="0.35">
      <c r="A146" s="114" t="s">
        <v>282</v>
      </c>
      <c r="B146" s="7" t="s">
        <v>269</v>
      </c>
      <c r="C146" s="8" t="s">
        <v>283</v>
      </c>
      <c r="D146" s="8" t="s">
        <v>207</v>
      </c>
      <c r="E146" s="10"/>
      <c r="F146" s="10"/>
      <c r="G146" s="13"/>
      <c r="H146" s="111" t="s">
        <v>142</v>
      </c>
      <c r="I146" s="10"/>
      <c r="J146" s="36"/>
      <c r="K146" s="623">
        <v>20</v>
      </c>
    </row>
    <row r="147" spans="1:28" ht="32.25" customHeight="1" x14ac:dyDescent="0.35">
      <c r="A147" s="114" t="s">
        <v>288</v>
      </c>
      <c r="B147" s="7" t="s">
        <v>265</v>
      </c>
      <c r="C147" s="8" t="s">
        <v>289</v>
      </c>
      <c r="D147" s="8" t="s">
        <v>200</v>
      </c>
      <c r="E147" s="10"/>
      <c r="F147" s="10"/>
      <c r="G147" s="10" t="s">
        <v>280</v>
      </c>
      <c r="H147" s="111"/>
      <c r="I147" s="10"/>
      <c r="J147" s="36"/>
      <c r="K147" s="623">
        <v>25</v>
      </c>
    </row>
    <row r="148" spans="1:28" ht="32.25" customHeight="1" x14ac:dyDescent="0.35">
      <c r="A148" s="114" t="s">
        <v>288</v>
      </c>
      <c r="B148" s="7" t="s">
        <v>268</v>
      </c>
      <c r="C148" s="8" t="s">
        <v>289</v>
      </c>
      <c r="D148" s="8" t="s">
        <v>200</v>
      </c>
      <c r="E148" s="10"/>
      <c r="F148" s="10" t="s">
        <v>115</v>
      </c>
      <c r="G148" s="10"/>
      <c r="H148" s="10"/>
      <c r="I148" s="13"/>
      <c r="J148" s="36"/>
      <c r="K148" s="623">
        <v>25</v>
      </c>
    </row>
    <row r="149" spans="1:28" ht="32.25" customHeight="1" x14ac:dyDescent="0.35">
      <c r="A149" s="247" t="s">
        <v>278</v>
      </c>
      <c r="B149" s="251" t="s">
        <v>265</v>
      </c>
      <c r="C149" s="248" t="s">
        <v>279</v>
      </c>
      <c r="D149" s="248" t="s">
        <v>471</v>
      </c>
      <c r="E149" s="375"/>
      <c r="F149" s="375"/>
      <c r="G149" s="375"/>
      <c r="H149" s="376" t="s">
        <v>120</v>
      </c>
      <c r="I149" s="385"/>
      <c r="J149" s="508"/>
      <c r="K149" s="623">
        <v>20</v>
      </c>
    </row>
    <row r="150" spans="1:28" ht="32.25" customHeight="1" x14ac:dyDescent="0.35">
      <c r="A150" s="247" t="s">
        <v>278</v>
      </c>
      <c r="B150" s="251" t="s">
        <v>268</v>
      </c>
      <c r="C150" s="248" t="s">
        <v>279</v>
      </c>
      <c r="D150" s="248" t="s">
        <v>244</v>
      </c>
      <c r="E150" s="375"/>
      <c r="F150" s="375"/>
      <c r="G150" s="375" t="s">
        <v>472</v>
      </c>
      <c r="H150" s="375"/>
      <c r="I150" s="385"/>
      <c r="J150" s="508"/>
      <c r="K150" s="623">
        <v>20</v>
      </c>
    </row>
    <row r="151" spans="1:28" ht="32.25" customHeight="1" x14ac:dyDescent="0.35">
      <c r="A151" s="247" t="s">
        <v>278</v>
      </c>
      <c r="B151" s="251" t="s">
        <v>269</v>
      </c>
      <c r="C151" s="248" t="s">
        <v>279</v>
      </c>
      <c r="D151" s="248" t="s">
        <v>471</v>
      </c>
      <c r="E151" s="375" t="s">
        <v>120</v>
      </c>
      <c r="F151" s="375"/>
      <c r="G151" s="375"/>
      <c r="H151" s="375"/>
      <c r="I151" s="385"/>
      <c r="J151" s="508"/>
      <c r="K151" s="623">
        <v>20</v>
      </c>
    </row>
    <row r="152" spans="1:28" ht="32.25" customHeight="1" x14ac:dyDescent="0.35">
      <c r="A152" s="8" t="s">
        <v>264</v>
      </c>
      <c r="B152" s="7" t="s">
        <v>265</v>
      </c>
      <c r="C152" s="33" t="s">
        <v>266</v>
      </c>
      <c r="D152" s="8" t="s">
        <v>267</v>
      </c>
      <c r="E152" s="10" t="s">
        <v>142</v>
      </c>
      <c r="F152" s="10"/>
      <c r="G152" s="10"/>
      <c r="H152" s="10"/>
      <c r="I152" s="10"/>
      <c r="J152" s="36"/>
      <c r="K152" s="623">
        <v>20</v>
      </c>
    </row>
    <row r="153" spans="1:28" ht="32.25" customHeight="1" x14ac:dyDescent="0.35">
      <c r="A153" s="8" t="s">
        <v>264</v>
      </c>
      <c r="B153" s="7" t="s">
        <v>268</v>
      </c>
      <c r="C153" s="33" t="s">
        <v>266</v>
      </c>
      <c r="D153" s="8" t="s">
        <v>267</v>
      </c>
      <c r="E153" s="10" t="s">
        <v>185</v>
      </c>
      <c r="F153" s="10"/>
      <c r="G153" s="10"/>
      <c r="H153" s="10"/>
      <c r="I153" s="10"/>
      <c r="J153" s="36"/>
      <c r="K153" s="623">
        <v>20</v>
      </c>
    </row>
    <row r="154" spans="1:28" ht="32.25" customHeight="1" x14ac:dyDescent="0.35">
      <c r="A154" s="8" t="s">
        <v>264</v>
      </c>
      <c r="B154" s="7" t="s">
        <v>269</v>
      </c>
      <c r="C154" s="33" t="s">
        <v>266</v>
      </c>
      <c r="D154" s="8" t="s">
        <v>270</v>
      </c>
      <c r="E154" s="130"/>
      <c r="F154" s="130"/>
      <c r="G154" s="130" t="s">
        <v>142</v>
      </c>
      <c r="H154" s="131"/>
      <c r="I154" s="130"/>
      <c r="J154" s="36"/>
      <c r="K154" s="623">
        <v>20</v>
      </c>
    </row>
    <row r="155" spans="1:28" ht="32.25" customHeight="1" x14ac:dyDescent="0.35">
      <c r="A155" s="114" t="s">
        <v>271</v>
      </c>
      <c r="B155" s="7" t="s">
        <v>265</v>
      </c>
      <c r="C155" s="8" t="s">
        <v>272</v>
      </c>
      <c r="D155" s="8" t="s">
        <v>273</v>
      </c>
      <c r="E155" s="10"/>
      <c r="F155" s="10" t="s">
        <v>198</v>
      </c>
      <c r="G155" s="10"/>
      <c r="H155" s="111"/>
      <c r="I155" s="10"/>
      <c r="J155" s="36"/>
      <c r="K155" s="623">
        <v>25</v>
      </c>
    </row>
    <row r="156" spans="1:28" ht="32.25" customHeight="1" x14ac:dyDescent="0.35">
      <c r="A156" s="114" t="s">
        <v>271</v>
      </c>
      <c r="B156" s="7" t="s">
        <v>268</v>
      </c>
      <c r="C156" s="8" t="s">
        <v>272</v>
      </c>
      <c r="D156" s="8" t="s">
        <v>273</v>
      </c>
      <c r="E156" s="10"/>
      <c r="F156" s="10"/>
      <c r="G156" s="13"/>
      <c r="H156" s="111" t="s">
        <v>198</v>
      </c>
      <c r="I156" s="10"/>
      <c r="J156" s="36"/>
      <c r="K156" s="623">
        <v>25</v>
      </c>
    </row>
    <row r="157" spans="1:28" customFormat="1" ht="32.25" customHeight="1" x14ac:dyDescent="0.35">
      <c r="A157" s="114" t="s">
        <v>274</v>
      </c>
      <c r="B157" s="8" t="s">
        <v>265</v>
      </c>
      <c r="C157" s="33" t="s">
        <v>275</v>
      </c>
      <c r="D157" s="8" t="s">
        <v>639</v>
      </c>
      <c r="E157" s="10" t="s">
        <v>185</v>
      </c>
      <c r="F157" s="152"/>
      <c r="G157" s="10"/>
      <c r="H157" s="154"/>
      <c r="I157" s="10" t="s">
        <v>461</v>
      </c>
      <c r="J157" s="113"/>
      <c r="K157" s="623">
        <v>20</v>
      </c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32.25" customHeight="1" x14ac:dyDescent="0.35">
      <c r="A158" s="114" t="s">
        <v>274</v>
      </c>
      <c r="B158" s="8" t="s">
        <v>268</v>
      </c>
      <c r="C158" s="155" t="s">
        <v>275</v>
      </c>
      <c r="D158" s="8" t="s">
        <v>639</v>
      </c>
      <c r="E158" s="10"/>
      <c r="F158" s="10" t="s">
        <v>454</v>
      </c>
      <c r="G158" s="10"/>
      <c r="I158" s="111" t="s">
        <v>464</v>
      </c>
      <c r="J158" s="36"/>
      <c r="K158" s="623">
        <v>20</v>
      </c>
    </row>
    <row r="159" spans="1:28" ht="32.25" customHeight="1" x14ac:dyDescent="0.35">
      <c r="A159" s="114" t="s">
        <v>274</v>
      </c>
      <c r="B159" s="8" t="s">
        <v>269</v>
      </c>
      <c r="C159" s="33" t="s">
        <v>275</v>
      </c>
      <c r="D159" s="8" t="s">
        <v>639</v>
      </c>
      <c r="E159" s="10" t="s">
        <v>151</v>
      </c>
      <c r="F159" s="10"/>
      <c r="G159" s="10"/>
      <c r="H159" s="111" t="s">
        <v>447</v>
      </c>
      <c r="I159" s="10"/>
      <c r="J159" s="36"/>
      <c r="K159" s="623">
        <v>20</v>
      </c>
    </row>
    <row r="160" spans="1:28" ht="32.25" customHeight="1" x14ac:dyDescent="0.35">
      <c r="A160" s="114" t="s">
        <v>291</v>
      </c>
      <c r="B160" s="7" t="s">
        <v>265</v>
      </c>
      <c r="C160" s="123" t="s">
        <v>292</v>
      </c>
      <c r="D160" s="123" t="s">
        <v>295</v>
      </c>
      <c r="E160" s="10"/>
      <c r="F160" s="10"/>
      <c r="G160" s="10" t="s">
        <v>294</v>
      </c>
      <c r="H160" s="111"/>
      <c r="I160" s="10" t="s">
        <v>280</v>
      </c>
      <c r="J160" s="36"/>
      <c r="K160" s="623">
        <v>20</v>
      </c>
    </row>
    <row r="161" spans="1:11" ht="32.25" customHeight="1" x14ac:dyDescent="0.35">
      <c r="A161" s="114" t="s">
        <v>291</v>
      </c>
      <c r="B161" s="7" t="s">
        <v>268</v>
      </c>
      <c r="C161" s="123" t="s">
        <v>292</v>
      </c>
      <c r="D161" s="123" t="s">
        <v>295</v>
      </c>
      <c r="E161" s="10" t="s">
        <v>294</v>
      </c>
      <c r="F161" s="10"/>
      <c r="G161" s="10"/>
      <c r="H161" s="111" t="s">
        <v>294</v>
      </c>
      <c r="I161" s="10"/>
      <c r="J161" s="36"/>
      <c r="K161" s="623">
        <v>20</v>
      </c>
    </row>
    <row r="162" spans="1:11" ht="32.25" customHeight="1" x14ac:dyDescent="0.35">
      <c r="A162" s="114" t="s">
        <v>291</v>
      </c>
      <c r="B162" s="7" t="s">
        <v>269</v>
      </c>
      <c r="C162" s="123" t="s">
        <v>292</v>
      </c>
      <c r="D162" s="123" t="s">
        <v>293</v>
      </c>
      <c r="E162" s="10"/>
      <c r="F162" s="10"/>
      <c r="G162" s="10" t="s">
        <v>294</v>
      </c>
      <c r="H162" s="10"/>
      <c r="I162" s="10" t="s">
        <v>294</v>
      </c>
      <c r="J162" s="36"/>
      <c r="K162" s="623">
        <v>20</v>
      </c>
    </row>
    <row r="163" spans="1:11" ht="32.25" customHeight="1" thickBot="1" x14ac:dyDescent="0.35">
      <c r="A163" s="2"/>
      <c r="B163" s="2"/>
      <c r="C163" s="3" t="s">
        <v>296</v>
      </c>
      <c r="D163" s="3"/>
      <c r="E163" s="11"/>
      <c r="F163" s="11"/>
      <c r="G163" s="11"/>
      <c r="H163" s="11"/>
      <c r="I163" s="11"/>
    </row>
    <row r="164" spans="1:11" ht="30.75" customHeight="1" thickBot="1" x14ac:dyDescent="0.3">
      <c r="A164" s="322" t="s">
        <v>4</v>
      </c>
      <c r="B164" s="323" t="s">
        <v>5</v>
      </c>
      <c r="C164" s="323" t="s">
        <v>6</v>
      </c>
      <c r="D164" s="5" t="s">
        <v>7</v>
      </c>
      <c r="E164" s="160" t="s">
        <v>8</v>
      </c>
      <c r="F164" s="160" t="s">
        <v>9</v>
      </c>
      <c r="G164" s="160" t="s">
        <v>10</v>
      </c>
      <c r="H164" s="160" t="s">
        <v>11</v>
      </c>
      <c r="I164" s="160" t="s">
        <v>12</v>
      </c>
      <c r="J164" s="27" t="s">
        <v>13</v>
      </c>
    </row>
    <row r="165" spans="1:11" ht="41.25" customHeight="1" x14ac:dyDescent="0.35">
      <c r="A165" s="371" t="s">
        <v>297</v>
      </c>
      <c r="B165" s="128" t="s">
        <v>298</v>
      </c>
      <c r="C165" s="129" t="s">
        <v>299</v>
      </c>
      <c r="D165" s="129" t="s">
        <v>300</v>
      </c>
      <c r="E165" s="130" t="s">
        <v>301</v>
      </c>
      <c r="F165" s="130"/>
      <c r="G165" s="130"/>
      <c r="H165" s="131"/>
      <c r="I165" s="130"/>
      <c r="J165" s="124"/>
      <c r="K165" s="623">
        <v>20</v>
      </c>
    </row>
    <row r="166" spans="1:11" ht="41.25" customHeight="1" x14ac:dyDescent="0.35">
      <c r="A166" s="114" t="s">
        <v>297</v>
      </c>
      <c r="B166" s="8" t="s">
        <v>302</v>
      </c>
      <c r="C166" s="8" t="s">
        <v>299</v>
      </c>
      <c r="D166" s="8" t="s">
        <v>300</v>
      </c>
      <c r="E166" s="10"/>
      <c r="F166" s="10"/>
      <c r="G166" s="162"/>
      <c r="H166" s="111" t="s">
        <v>301</v>
      </c>
      <c r="I166" s="10"/>
      <c r="J166" s="113"/>
      <c r="K166" s="623">
        <v>20</v>
      </c>
    </row>
    <row r="167" spans="1:11" ht="38.25" customHeight="1" x14ac:dyDescent="0.35">
      <c r="A167" s="114" t="s">
        <v>297</v>
      </c>
      <c r="B167" s="8" t="s">
        <v>303</v>
      </c>
      <c r="C167" s="8" t="s">
        <v>299</v>
      </c>
      <c r="D167" s="8" t="s">
        <v>300</v>
      </c>
      <c r="E167" s="10"/>
      <c r="F167" s="10" t="s">
        <v>301</v>
      </c>
      <c r="G167" s="10"/>
      <c r="H167" s="111"/>
      <c r="I167" s="13"/>
      <c r="J167" s="113"/>
      <c r="K167" s="623">
        <v>20</v>
      </c>
    </row>
    <row r="168" spans="1:11" ht="38.25" customHeight="1" x14ac:dyDescent="0.35">
      <c r="A168" s="114" t="s">
        <v>297</v>
      </c>
      <c r="B168" s="8" t="s">
        <v>304</v>
      </c>
      <c r="C168" s="8" t="s">
        <v>299</v>
      </c>
      <c r="D168" s="8" t="s">
        <v>300</v>
      </c>
      <c r="E168" s="10"/>
      <c r="F168" s="10"/>
      <c r="G168" s="10"/>
      <c r="H168" s="111"/>
      <c r="I168" s="111" t="s">
        <v>301</v>
      </c>
      <c r="J168" s="113"/>
      <c r="K168" s="623">
        <v>20</v>
      </c>
    </row>
    <row r="169" spans="1:11" ht="32.25" customHeight="1" x14ac:dyDescent="0.35">
      <c r="A169" s="114" t="s">
        <v>307</v>
      </c>
      <c r="B169" s="8" t="s">
        <v>298</v>
      </c>
      <c r="C169" s="8" t="s">
        <v>308</v>
      </c>
      <c r="D169" s="33" t="s">
        <v>309</v>
      </c>
      <c r="E169" s="10"/>
      <c r="F169" s="10"/>
      <c r="G169" s="10" t="s">
        <v>205</v>
      </c>
      <c r="H169" s="111"/>
      <c r="I169" s="10"/>
      <c r="J169" s="113"/>
      <c r="K169" s="623">
        <v>25</v>
      </c>
    </row>
    <row r="170" spans="1:11" ht="32.25" customHeight="1" x14ac:dyDescent="0.35">
      <c r="A170" s="8" t="s">
        <v>307</v>
      </c>
      <c r="B170" s="8" t="s">
        <v>302</v>
      </c>
      <c r="C170" s="8" t="s">
        <v>308</v>
      </c>
      <c r="D170" s="33" t="s">
        <v>309</v>
      </c>
      <c r="E170" s="10"/>
      <c r="F170" s="10"/>
      <c r="G170" s="10" t="s">
        <v>120</v>
      </c>
      <c r="H170" s="111"/>
      <c r="I170" s="10"/>
      <c r="J170" s="36"/>
      <c r="K170" s="623">
        <v>25</v>
      </c>
    </row>
    <row r="171" spans="1:11" ht="32.25" customHeight="1" x14ac:dyDescent="0.35">
      <c r="A171" s="8" t="s">
        <v>307</v>
      </c>
      <c r="B171" s="8" t="s">
        <v>303</v>
      </c>
      <c r="C171" s="8" t="s">
        <v>308</v>
      </c>
      <c r="D171" s="33" t="s">
        <v>309</v>
      </c>
      <c r="E171" s="10"/>
      <c r="F171" s="10"/>
      <c r="G171" s="10"/>
      <c r="H171" s="111" t="s">
        <v>112</v>
      </c>
      <c r="I171" s="10"/>
      <c r="J171" s="36"/>
      <c r="K171" s="623">
        <v>25</v>
      </c>
    </row>
    <row r="172" spans="1:11" ht="30" x14ac:dyDescent="0.35">
      <c r="A172" s="738" t="s">
        <v>307</v>
      </c>
      <c r="B172" s="738" t="s">
        <v>303</v>
      </c>
      <c r="C172" s="739" t="s">
        <v>475</v>
      </c>
      <c r="D172" s="739"/>
      <c r="E172" s="144"/>
      <c r="F172" s="144"/>
      <c r="G172" s="144"/>
      <c r="H172" s="145"/>
      <c r="I172" s="144"/>
      <c r="J172" s="740"/>
      <c r="K172" s="741"/>
    </row>
    <row r="173" spans="1:11" ht="30" x14ac:dyDescent="0.35">
      <c r="A173" s="151" t="s">
        <v>477</v>
      </c>
      <c r="B173" s="387" t="s">
        <v>298</v>
      </c>
      <c r="C173" s="240" t="s">
        <v>315</v>
      </c>
      <c r="D173" s="388" t="s">
        <v>316</v>
      </c>
      <c r="E173" s="10"/>
      <c r="F173" s="10" t="s">
        <v>198</v>
      </c>
      <c r="G173" s="13"/>
      <c r="H173" s="111"/>
      <c r="I173" s="10"/>
      <c r="J173" s="242"/>
      <c r="K173" s="623">
        <v>12</v>
      </c>
    </row>
    <row r="174" spans="1:11" ht="38.25" customHeight="1" x14ac:dyDescent="0.35">
      <c r="A174" s="151" t="s">
        <v>477</v>
      </c>
      <c r="B174" s="8" t="s">
        <v>302</v>
      </c>
      <c r="C174" s="33" t="s">
        <v>321</v>
      </c>
      <c r="D174" s="8" t="s">
        <v>270</v>
      </c>
      <c r="E174" s="10"/>
      <c r="F174" s="10"/>
      <c r="G174" s="10"/>
      <c r="H174" s="111"/>
      <c r="I174" s="10" t="s">
        <v>142</v>
      </c>
      <c r="J174" s="113"/>
      <c r="K174" s="623">
        <v>20</v>
      </c>
    </row>
    <row r="175" spans="1:11" ht="39" customHeight="1" x14ac:dyDescent="0.35">
      <c r="A175" s="151" t="s">
        <v>477</v>
      </c>
      <c r="B175" s="8" t="s">
        <v>303</v>
      </c>
      <c r="C175" s="33" t="s">
        <v>478</v>
      </c>
      <c r="D175" s="8" t="s">
        <v>324</v>
      </c>
      <c r="E175" s="10"/>
      <c r="F175" s="10" t="s">
        <v>144</v>
      </c>
      <c r="G175" s="10"/>
      <c r="H175" s="111"/>
      <c r="I175" s="35"/>
      <c r="J175" s="113"/>
      <c r="K175" s="623">
        <v>20</v>
      </c>
    </row>
    <row r="176" spans="1:11" ht="32.25" customHeight="1" x14ac:dyDescent="0.35">
      <c r="A176" s="151" t="s">
        <v>477</v>
      </c>
      <c r="B176" s="8" t="s">
        <v>304</v>
      </c>
      <c r="C176" s="33" t="s">
        <v>479</v>
      </c>
      <c r="D176" s="8" t="s">
        <v>324</v>
      </c>
      <c r="E176" s="10"/>
      <c r="F176" s="10"/>
      <c r="G176" s="35"/>
      <c r="H176" s="112" t="s">
        <v>352</v>
      </c>
      <c r="I176" s="10"/>
      <c r="J176" s="36"/>
      <c r="K176" s="623">
        <v>20</v>
      </c>
    </row>
    <row r="177" spans="1:11" ht="32.25" customHeight="1" x14ac:dyDescent="0.35">
      <c r="A177" s="151" t="s">
        <v>477</v>
      </c>
      <c r="B177" s="8" t="s">
        <v>305</v>
      </c>
      <c r="C177" s="8" t="s">
        <v>337</v>
      </c>
      <c r="D177" s="123" t="s">
        <v>338</v>
      </c>
      <c r="E177" s="10"/>
      <c r="F177" s="10"/>
      <c r="G177" s="35"/>
      <c r="H177" s="111" t="s">
        <v>142</v>
      </c>
      <c r="I177" s="10"/>
      <c r="J177" s="36"/>
      <c r="K177" s="623">
        <v>20</v>
      </c>
    </row>
    <row r="178" spans="1:11" ht="32.25" customHeight="1" x14ac:dyDescent="0.35">
      <c r="A178" s="151" t="s">
        <v>477</v>
      </c>
      <c r="B178" s="8" t="s">
        <v>327</v>
      </c>
      <c r="C178" s="248" t="s">
        <v>343</v>
      </c>
      <c r="D178" s="251" t="s">
        <v>50</v>
      </c>
      <c r="E178" s="10"/>
      <c r="F178" s="10"/>
      <c r="G178" s="10" t="s">
        <v>144</v>
      </c>
      <c r="H178" s="111"/>
      <c r="I178" s="10"/>
      <c r="J178" s="36"/>
      <c r="K178" s="623">
        <v>20</v>
      </c>
    </row>
    <row r="179" spans="1:11" ht="32.25" customHeight="1" x14ac:dyDescent="0.35">
      <c r="A179" s="151" t="s">
        <v>477</v>
      </c>
      <c r="B179" s="8" t="s">
        <v>330</v>
      </c>
      <c r="C179" s="248" t="s">
        <v>350</v>
      </c>
      <c r="D179" s="708" t="s">
        <v>641</v>
      </c>
      <c r="E179" s="10" t="s">
        <v>444</v>
      </c>
      <c r="F179" s="10"/>
      <c r="G179" s="10"/>
      <c r="H179" s="111"/>
      <c r="I179" s="10"/>
      <c r="J179" s="36"/>
      <c r="K179" s="623">
        <v>20</v>
      </c>
    </row>
    <row r="180" spans="1:11" ht="32.25" customHeight="1" x14ac:dyDescent="0.35">
      <c r="A180" s="151" t="s">
        <v>477</v>
      </c>
      <c r="B180" s="8" t="s">
        <v>333</v>
      </c>
      <c r="C180" s="248" t="s">
        <v>642</v>
      </c>
      <c r="D180" s="708" t="s">
        <v>652</v>
      </c>
      <c r="E180" s="10" t="s">
        <v>142</v>
      </c>
      <c r="F180" s="10"/>
      <c r="G180" s="10"/>
      <c r="H180" s="111"/>
      <c r="I180" s="10"/>
      <c r="J180" s="36"/>
      <c r="K180" s="623">
        <v>20</v>
      </c>
    </row>
    <row r="181" spans="1:11" ht="38.25" customHeight="1" x14ac:dyDescent="0.35">
      <c r="A181" s="151" t="s">
        <v>477</v>
      </c>
      <c r="B181" s="8" t="s">
        <v>336</v>
      </c>
      <c r="C181" s="737" t="s">
        <v>653</v>
      </c>
      <c r="D181" s="120" t="s">
        <v>414</v>
      </c>
      <c r="E181" s="389"/>
      <c r="F181" s="389"/>
      <c r="G181" s="389"/>
      <c r="H181" s="390"/>
      <c r="I181" s="113" t="s">
        <v>654</v>
      </c>
      <c r="J181" s="113"/>
      <c r="K181" s="623"/>
    </row>
    <row r="182" spans="1:11" ht="45.75" customHeight="1" x14ac:dyDescent="0.35">
      <c r="A182" s="151" t="s">
        <v>477</v>
      </c>
      <c r="B182" s="391" t="s">
        <v>340</v>
      </c>
      <c r="C182" s="737" t="s">
        <v>655</v>
      </c>
      <c r="D182" s="33"/>
      <c r="E182" s="392"/>
      <c r="F182" s="393"/>
      <c r="G182" s="392"/>
      <c r="H182" s="394"/>
      <c r="I182" s="735" t="s">
        <v>656</v>
      </c>
      <c r="J182" s="113"/>
      <c r="K182" s="623"/>
    </row>
    <row r="183" spans="1:11" ht="32.25" customHeight="1" x14ac:dyDescent="0.35">
      <c r="A183" s="151" t="s">
        <v>477</v>
      </c>
      <c r="B183" s="8" t="s">
        <v>342</v>
      </c>
      <c r="C183" s="737" t="s">
        <v>657</v>
      </c>
      <c r="D183" s="33"/>
      <c r="E183" s="395"/>
      <c r="F183" s="146"/>
      <c r="G183" s="395"/>
      <c r="H183" s="147"/>
      <c r="I183" s="113"/>
      <c r="J183" s="113" t="s">
        <v>658</v>
      </c>
      <c r="K183" s="623"/>
    </row>
    <row r="184" spans="1:11" ht="32.25" customHeight="1" x14ac:dyDescent="0.35">
      <c r="A184" s="151" t="s">
        <v>477</v>
      </c>
      <c r="B184" s="391" t="s">
        <v>346</v>
      </c>
      <c r="C184" s="737" t="s">
        <v>659</v>
      </c>
      <c r="D184" s="8"/>
      <c r="E184" s="393"/>
      <c r="F184" s="393"/>
      <c r="G184" s="393"/>
      <c r="H184" s="397"/>
      <c r="I184" s="735"/>
      <c r="J184" s="113" t="s">
        <v>660</v>
      </c>
      <c r="K184" s="623"/>
    </row>
    <row r="185" spans="1:11" ht="32.25" customHeight="1" x14ac:dyDescent="0.35">
      <c r="A185" s="151" t="s">
        <v>477</v>
      </c>
      <c r="B185" s="8" t="s">
        <v>349</v>
      </c>
      <c r="C185" s="33" t="s">
        <v>661</v>
      </c>
      <c r="D185" s="33"/>
      <c r="E185" s="395"/>
      <c r="F185" s="146"/>
      <c r="G185" s="146"/>
      <c r="H185" s="146"/>
      <c r="I185" s="113" t="s">
        <v>662</v>
      </c>
      <c r="J185" s="113"/>
      <c r="K185" s="623"/>
    </row>
    <row r="186" spans="1:11" ht="32.25" customHeight="1" x14ac:dyDescent="0.35">
      <c r="A186" s="151" t="s">
        <v>477</v>
      </c>
      <c r="B186" s="8" t="s">
        <v>353</v>
      </c>
      <c r="C186" s="33" t="s">
        <v>663</v>
      </c>
      <c r="D186" s="33"/>
      <c r="E186" s="146"/>
      <c r="F186" s="146"/>
      <c r="G186" s="395"/>
      <c r="H186" s="146"/>
      <c r="I186" s="113"/>
      <c r="J186" s="113" t="s">
        <v>664</v>
      </c>
      <c r="K186" s="623"/>
    </row>
    <row r="187" spans="1:11" ht="32.25" customHeight="1" x14ac:dyDescent="0.35">
      <c r="A187" s="151" t="s">
        <v>477</v>
      </c>
      <c r="B187" s="8" t="s">
        <v>499</v>
      </c>
      <c r="C187" s="33" t="s">
        <v>665</v>
      </c>
      <c r="D187" s="33"/>
      <c r="E187" s="146"/>
      <c r="F187" s="146"/>
      <c r="G187" s="146"/>
      <c r="H187" s="395"/>
      <c r="I187" s="113"/>
      <c r="J187" s="113" t="s">
        <v>654</v>
      </c>
      <c r="K187" s="623"/>
    </row>
    <row r="188" spans="1:11" ht="56.25" customHeight="1" x14ac:dyDescent="0.35">
      <c r="A188" s="151" t="s">
        <v>477</v>
      </c>
      <c r="B188" s="8" t="s">
        <v>502</v>
      </c>
      <c r="C188" s="33" t="s">
        <v>666</v>
      </c>
      <c r="D188" s="33"/>
      <c r="E188" s="733" t="s">
        <v>667</v>
      </c>
      <c r="F188" s="733" t="s">
        <v>667</v>
      </c>
      <c r="G188" s="733" t="s">
        <v>667</v>
      </c>
      <c r="H188" s="146"/>
      <c r="I188" s="8"/>
      <c r="J188" s="8"/>
      <c r="K188" s="623"/>
    </row>
    <row r="189" spans="1:11" ht="54.75" customHeight="1" x14ac:dyDescent="0.35">
      <c r="A189" s="151" t="s">
        <v>477</v>
      </c>
      <c r="B189" s="129" t="s">
        <v>505</v>
      </c>
      <c r="C189" s="33" t="s">
        <v>668</v>
      </c>
      <c r="D189" s="120"/>
      <c r="E189" s="734" t="s">
        <v>669</v>
      </c>
      <c r="F189" s="734" t="s">
        <v>669</v>
      </c>
      <c r="G189" s="734" t="s">
        <v>669</v>
      </c>
      <c r="H189" s="399"/>
      <c r="I189" s="400"/>
      <c r="J189" s="8"/>
      <c r="K189" s="623"/>
    </row>
    <row r="190" spans="1:11" ht="57.75" customHeight="1" x14ac:dyDescent="0.35">
      <c r="A190" s="151" t="s">
        <v>477</v>
      </c>
      <c r="B190" s="8" t="s">
        <v>508</v>
      </c>
      <c r="C190" s="33" t="s">
        <v>670</v>
      </c>
      <c r="D190" s="149"/>
      <c r="E190" s="113" t="s">
        <v>671</v>
      </c>
      <c r="F190" s="113" t="s">
        <v>671</v>
      </c>
      <c r="G190" s="113" t="s">
        <v>671</v>
      </c>
      <c r="H190" s="8"/>
      <c r="I190" s="148"/>
      <c r="J190" s="8"/>
      <c r="K190" s="623"/>
    </row>
    <row r="191" spans="1:11" ht="56.25" customHeight="1" x14ac:dyDescent="0.35">
      <c r="A191" s="151" t="s">
        <v>477</v>
      </c>
      <c r="B191" s="8" t="s">
        <v>672</v>
      </c>
      <c r="C191" s="33" t="s">
        <v>673</v>
      </c>
      <c r="D191" s="8"/>
      <c r="E191" s="113" t="s">
        <v>674</v>
      </c>
      <c r="F191" s="113" t="s">
        <v>674</v>
      </c>
      <c r="G191" s="113" t="s">
        <v>674</v>
      </c>
      <c r="H191" s="8"/>
      <c r="I191" s="8"/>
      <c r="J191" s="151"/>
      <c r="K191" s="623"/>
    </row>
    <row r="192" spans="1:11" ht="32.25" customHeight="1" x14ac:dyDescent="0.35">
      <c r="A192" s="123" t="s">
        <v>511</v>
      </c>
      <c r="B192" s="140" t="s">
        <v>512</v>
      </c>
      <c r="C192" s="8" t="s">
        <v>513</v>
      </c>
      <c r="D192" s="8" t="s">
        <v>514</v>
      </c>
      <c r="E192" s="8"/>
      <c r="F192" s="511" t="s">
        <v>675</v>
      </c>
      <c r="G192" s="8"/>
      <c r="H192" s="8"/>
      <c r="I192" s="8"/>
      <c r="J192" s="151"/>
      <c r="K192" s="623"/>
    </row>
    <row r="193" spans="1:11" ht="15" customHeight="1" x14ac:dyDescent="0.25"/>
    <row r="194" spans="1:11" ht="32.25" customHeight="1" thickBot="1" x14ac:dyDescent="0.3">
      <c r="A194" s="330"/>
      <c r="B194" s="330"/>
      <c r="C194" s="321" t="s">
        <v>367</v>
      </c>
      <c r="D194" s="321"/>
    </row>
    <row r="195" spans="1:11" ht="30.75" customHeight="1" thickBot="1" x14ac:dyDescent="0.3">
      <c r="A195" s="322" t="s">
        <v>4</v>
      </c>
      <c r="B195" s="331"/>
      <c r="C195" s="323" t="s">
        <v>6</v>
      </c>
      <c r="D195" s="5" t="s">
        <v>7</v>
      </c>
      <c r="E195" s="160" t="s">
        <v>8</v>
      </c>
      <c r="F195" s="160" t="s">
        <v>9</v>
      </c>
      <c r="G195" s="160" t="s">
        <v>10</v>
      </c>
      <c r="H195" s="160" t="s">
        <v>11</v>
      </c>
      <c r="I195" s="160" t="s">
        <v>12</v>
      </c>
      <c r="J195" s="27" t="s">
        <v>13</v>
      </c>
    </row>
    <row r="196" spans="1:11" ht="32.25" customHeight="1" x14ac:dyDescent="0.35">
      <c r="A196" s="401" t="s">
        <v>516</v>
      </c>
      <c r="B196" s="373"/>
      <c r="C196" s="120" t="s">
        <v>368</v>
      </c>
      <c r="D196" s="402" t="s">
        <v>369</v>
      </c>
      <c r="E196" s="134"/>
      <c r="F196" s="130"/>
      <c r="G196" s="130" t="s">
        <v>198</v>
      </c>
      <c r="H196" s="133"/>
      <c r="I196" s="163"/>
      <c r="J196" s="124"/>
      <c r="K196" s="623">
        <v>25</v>
      </c>
    </row>
    <row r="197" spans="1:11" ht="32.25" customHeight="1" x14ac:dyDescent="0.35">
      <c r="A197" s="401" t="s">
        <v>516</v>
      </c>
      <c r="B197" s="373"/>
      <c r="C197" s="33" t="s">
        <v>370</v>
      </c>
      <c r="D197" s="388" t="s">
        <v>44</v>
      </c>
      <c r="E197" s="9" t="s">
        <v>205</v>
      </c>
      <c r="F197" s="9"/>
      <c r="G197" s="164"/>
      <c r="H197" s="165"/>
      <c r="I197" s="9"/>
      <c r="J197" s="36"/>
      <c r="K197" s="623">
        <v>25</v>
      </c>
    </row>
    <row r="198" spans="1:11" ht="32.25" customHeight="1" x14ac:dyDescent="0.35">
      <c r="A198" s="401" t="s">
        <v>516</v>
      </c>
      <c r="B198" s="373"/>
      <c r="C198" s="33" t="s">
        <v>371</v>
      </c>
      <c r="D198" s="403" t="s">
        <v>372</v>
      </c>
      <c r="E198" s="13"/>
      <c r="G198" s="9" t="s">
        <v>294</v>
      </c>
      <c r="I198" s="38" t="s">
        <v>294</v>
      </c>
      <c r="J198" s="36"/>
      <c r="K198" s="623">
        <v>25</v>
      </c>
    </row>
    <row r="199" spans="1:11" ht="32.25" customHeight="1" x14ac:dyDescent="0.35">
      <c r="A199" s="401" t="s">
        <v>516</v>
      </c>
      <c r="B199" s="373"/>
      <c r="C199" s="33" t="s">
        <v>375</v>
      </c>
      <c r="D199" s="404" t="s">
        <v>247</v>
      </c>
      <c r="E199" s="10"/>
      <c r="F199" s="35"/>
      <c r="G199" s="10" t="s">
        <v>120</v>
      </c>
      <c r="H199" s="111"/>
      <c r="I199" s="10"/>
      <c r="J199" s="36"/>
      <c r="K199" s="623">
        <v>25</v>
      </c>
    </row>
    <row r="200" spans="1:11" ht="32.25" customHeight="1" x14ac:dyDescent="0.35">
      <c r="A200" s="401" t="s">
        <v>516</v>
      </c>
      <c r="B200" s="373"/>
      <c r="C200" s="33" t="s">
        <v>377</v>
      </c>
      <c r="D200" s="388" t="s">
        <v>295</v>
      </c>
      <c r="E200" s="35"/>
      <c r="F200" s="10" t="s">
        <v>120</v>
      </c>
      <c r="G200" s="10"/>
      <c r="H200" s="111"/>
      <c r="I200" s="10"/>
      <c r="J200" s="36"/>
      <c r="K200" s="623">
        <v>25</v>
      </c>
    </row>
    <row r="201" spans="1:11" ht="32.25" customHeight="1" x14ac:dyDescent="0.35">
      <c r="A201" s="401" t="s">
        <v>516</v>
      </c>
      <c r="B201" s="373"/>
      <c r="C201" s="33" t="s">
        <v>379</v>
      </c>
      <c r="D201" s="388" t="s">
        <v>517</v>
      </c>
      <c r="E201" s="35"/>
      <c r="F201" s="10" t="s">
        <v>112</v>
      </c>
      <c r="H201" s="10"/>
      <c r="I201" s="10"/>
      <c r="J201" s="36"/>
      <c r="K201" s="623">
        <v>25</v>
      </c>
    </row>
    <row r="202" spans="1:11" ht="32.25" customHeight="1" x14ac:dyDescent="0.35">
      <c r="A202" s="401" t="s">
        <v>516</v>
      </c>
      <c r="B202" s="373"/>
      <c r="C202" s="248" t="s">
        <v>518</v>
      </c>
      <c r="D202" s="248" t="s">
        <v>519</v>
      </c>
      <c r="E202" s="248"/>
      <c r="F202" s="248"/>
      <c r="G202" s="248"/>
      <c r="H202" s="10" t="s">
        <v>120</v>
      </c>
      <c r="I202" s="370"/>
      <c r="J202" s="248"/>
      <c r="K202" s="623">
        <v>25</v>
      </c>
    </row>
    <row r="203" spans="1:11" ht="30" customHeight="1" x14ac:dyDescent="0.35">
      <c r="A203" s="401" t="s">
        <v>516</v>
      </c>
      <c r="B203" s="248"/>
      <c r="C203" s="248" t="s">
        <v>381</v>
      </c>
      <c r="D203" s="248" t="s">
        <v>415</v>
      </c>
      <c r="E203" s="248"/>
      <c r="F203" s="248"/>
      <c r="G203" s="248"/>
      <c r="H203" s="248"/>
      <c r="I203" s="370" t="s">
        <v>205</v>
      </c>
      <c r="J203" s="248"/>
      <c r="K203" s="623">
        <v>25</v>
      </c>
    </row>
    <row r="204" spans="1:11" ht="48.75" customHeight="1" x14ac:dyDescent="0.35">
      <c r="A204" s="401" t="s">
        <v>516</v>
      </c>
      <c r="B204" s="248"/>
      <c r="C204" s="251" t="s">
        <v>520</v>
      </c>
      <c r="D204" s="240" t="s">
        <v>521</v>
      </c>
      <c r="E204" s="370" t="s">
        <v>280</v>
      </c>
      <c r="F204" s="248"/>
      <c r="G204" s="248"/>
      <c r="H204" s="248"/>
      <c r="I204" s="370"/>
      <c r="J204" s="248"/>
      <c r="K204" s="623">
        <v>25</v>
      </c>
    </row>
  </sheetData>
  <autoFilter ref="A5:J192" xr:uid="{00000000-0009-0000-0000-00000E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1" max="16383" man="1"/>
    <brk id="50" max="16383" man="1"/>
    <brk id="64" max="16383" man="1"/>
    <brk id="91" max="16383" man="1"/>
    <brk id="109" max="16383" man="1"/>
    <brk id="141" max="16383" man="1"/>
    <brk id="162" max="16383" man="1"/>
    <brk id="193" max="16383" man="1"/>
  </rowBreaks>
  <ignoredErrors>
    <ignoredError sqref="E42:J45 E150:J156 E149:F149 H149:J149 E8:J27 E51:J58 E192:J204 E181:H181 J181 E182:H182 J182 E183:I183 E184:I184 E185:H185 J185 E186:I186 E187:I187 H188:J188 H189:J189 H190:J190 H191:J191 F41 J186:J187 E46:F46 H46:J46 E47:F47 H47:J47 E48:G48 I48:J48 E49:F49 H49:J49 E50:F50 H50:J50 E65:J86 E59:H59 J59 E60 G60:J60 E61:G61 I61:J61 E62 G62:J62 E63 G63:J63 F64:J64 E92:J106 F87:J87 E88:H88 J88 F89:J89 E90:F90 H90:J90 F91:J91 E110:J127 E107:G107 I107:J107 E108:H108 J108 E109 G109:J109 E138:J148 E128:F128 H128:J128 E129 G129:J129 F130:J130 E131:G131 I131:J131 E132:H132 J132 E133:H133 J133 E134:F134 H134:J134 F135:J135 F136:J136 E137 G137:J137 E158:J158 E157:H157 J157 E160:J177 E159:G159 I159:J159 E180:J180 E178:F178 H178:J178 F179:J179" twoDigitTextYear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F203"/>
  <sheetViews>
    <sheetView topLeftCell="A160" zoomScale="85" zoomScaleNormal="85" workbookViewId="0">
      <selection activeCell="D196" sqref="D196"/>
    </sheetView>
  </sheetViews>
  <sheetFormatPr baseColWidth="10" defaultColWidth="11" defaultRowHeight="15" x14ac:dyDescent="0.25"/>
  <cols>
    <col min="1" max="1" width="16.5703125" style="1" customWidth="1"/>
    <col min="2" max="2" width="11.42578125" style="1" customWidth="1"/>
    <col min="3" max="3" width="46.42578125" style="1" customWidth="1"/>
    <col min="4" max="4" width="48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5703125" style="158" customWidth="1"/>
    <col min="11" max="11" width="13.42578125" style="1" customWidth="1"/>
    <col min="12" max="12" width="37.140625" style="1" customWidth="1"/>
    <col min="13" max="13" width="19" style="1" customWidth="1"/>
    <col min="14" max="16384" width="11" style="1"/>
  </cols>
  <sheetData>
    <row r="1" spans="1:13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3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3" ht="18.75" x14ac:dyDescent="0.3">
      <c r="A3" s="1101" t="s">
        <v>602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3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3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498" t="s">
        <v>417</v>
      </c>
    </row>
    <row r="6" spans="1:13" ht="32.25" customHeight="1" x14ac:dyDescent="0.35">
      <c r="A6" s="129" t="s">
        <v>419</v>
      </c>
      <c r="B6" s="129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825" t="s">
        <v>198</v>
      </c>
      <c r="I6" s="368"/>
      <c r="J6" s="124"/>
      <c r="K6" s="623">
        <v>30</v>
      </c>
      <c r="L6" s="823" t="s">
        <v>387</v>
      </c>
    </row>
    <row r="7" spans="1:13" ht="32.25" customHeight="1" x14ac:dyDescent="0.35">
      <c r="A7" s="8" t="s">
        <v>419</v>
      </c>
      <c r="B7" s="7" t="s">
        <v>21</v>
      </c>
      <c r="C7" s="8" t="s">
        <v>16</v>
      </c>
      <c r="D7" s="8" t="s">
        <v>17</v>
      </c>
      <c r="E7" s="9" t="s">
        <v>198</v>
      </c>
      <c r="F7" s="9"/>
      <c r="G7" s="9"/>
      <c r="H7" s="9" t="s">
        <v>198</v>
      </c>
      <c r="I7" s="9"/>
      <c r="J7" s="36"/>
      <c r="K7" s="623">
        <v>30</v>
      </c>
      <c r="L7" s="810" t="s">
        <v>384</v>
      </c>
    </row>
    <row r="8" spans="1:13" ht="32.25" customHeight="1" x14ac:dyDescent="0.35">
      <c r="A8" s="8" t="s">
        <v>421</v>
      </c>
      <c r="B8" s="8" t="s">
        <v>15</v>
      </c>
      <c r="C8" s="8" t="s">
        <v>422</v>
      </c>
      <c r="D8" s="8" t="s">
        <v>179</v>
      </c>
      <c r="E8" s="9"/>
      <c r="F8" s="9"/>
      <c r="G8" s="486" t="s">
        <v>433</v>
      </c>
      <c r="H8" s="507"/>
      <c r="I8" s="9" t="s">
        <v>120</v>
      </c>
      <c r="J8" s="36"/>
      <c r="K8" s="623">
        <v>30</v>
      </c>
      <c r="L8" s="823" t="s">
        <v>388</v>
      </c>
    </row>
    <row r="9" spans="1:13" ht="33" customHeight="1" x14ac:dyDescent="0.35">
      <c r="A9" s="601" t="s">
        <v>421</v>
      </c>
      <c r="B9" s="601" t="s">
        <v>21</v>
      </c>
      <c r="C9" s="601" t="s">
        <v>422</v>
      </c>
      <c r="D9" s="601" t="s">
        <v>179</v>
      </c>
      <c r="E9" s="774" t="s">
        <v>280</v>
      </c>
      <c r="F9" s="774"/>
      <c r="G9" s="774" t="s">
        <v>280</v>
      </c>
      <c r="H9" s="774"/>
      <c r="I9" s="774"/>
      <c r="J9" s="723"/>
      <c r="K9" s="742">
        <v>30</v>
      </c>
      <c r="L9" s="742" t="s">
        <v>384</v>
      </c>
    </row>
    <row r="10" spans="1:13" ht="32.25" customHeight="1" x14ac:dyDescent="0.35">
      <c r="A10" s="427" t="s">
        <v>423</v>
      </c>
      <c r="B10" s="427" t="s">
        <v>15</v>
      </c>
      <c r="C10" s="427" t="s">
        <v>31</v>
      </c>
      <c r="D10" s="427" t="s">
        <v>32</v>
      </c>
      <c r="E10" s="719"/>
      <c r="F10" s="719" t="s">
        <v>120</v>
      </c>
      <c r="G10" s="719"/>
      <c r="H10" s="719"/>
      <c r="I10" s="719"/>
      <c r="J10" s="638"/>
      <c r="K10" s="742">
        <v>30</v>
      </c>
      <c r="L10" s="742" t="s">
        <v>385</v>
      </c>
    </row>
    <row r="11" spans="1:13" ht="32.25" customHeight="1" x14ac:dyDescent="0.35">
      <c r="A11" s="8" t="s">
        <v>423</v>
      </c>
      <c r="B11" s="8" t="s">
        <v>21</v>
      </c>
      <c r="C11" s="8" t="s">
        <v>31</v>
      </c>
      <c r="D11" s="8" t="s">
        <v>32</v>
      </c>
      <c r="E11" s="9"/>
      <c r="F11" s="9"/>
      <c r="G11" s="9"/>
      <c r="H11" s="38"/>
      <c r="I11" s="497" t="s">
        <v>198</v>
      </c>
      <c r="J11" s="36"/>
      <c r="K11" s="623">
        <v>30</v>
      </c>
      <c r="L11"/>
    </row>
    <row r="12" spans="1:13" ht="32.25" customHeight="1" x14ac:dyDescent="0.35">
      <c r="A12" s="247" t="s">
        <v>424</v>
      </c>
      <c r="B12" s="248" t="s">
        <v>15</v>
      </c>
      <c r="C12" s="248" t="s">
        <v>38</v>
      </c>
      <c r="D12" s="248" t="s">
        <v>425</v>
      </c>
      <c r="E12" s="507"/>
      <c r="F12" s="507"/>
      <c r="G12" s="507"/>
      <c r="H12" s="509"/>
      <c r="I12" s="507" t="s">
        <v>198</v>
      </c>
      <c r="J12" s="508"/>
      <c r="K12" s="623">
        <v>30</v>
      </c>
      <c r="L12" s="823" t="s">
        <v>388</v>
      </c>
      <c r="M12" s="798" t="s">
        <v>676</v>
      </c>
    </row>
    <row r="13" spans="1:13" ht="31.5" customHeight="1" x14ac:dyDescent="0.35">
      <c r="A13" s="114" t="s">
        <v>424</v>
      </c>
      <c r="B13" s="7" t="s">
        <v>21</v>
      </c>
      <c r="C13" s="8" t="s">
        <v>38</v>
      </c>
      <c r="D13" s="248" t="s">
        <v>425</v>
      </c>
      <c r="E13" s="9"/>
      <c r="F13" s="9"/>
      <c r="G13" s="9"/>
      <c r="H13" s="38"/>
      <c r="I13" s="9" t="s">
        <v>205</v>
      </c>
      <c r="J13" s="36"/>
      <c r="K13" s="623">
        <v>30</v>
      </c>
      <c r="L13"/>
    </row>
    <row r="14" spans="1:13" ht="32.25" customHeight="1" x14ac:dyDescent="0.35">
      <c r="A14" s="114" t="s">
        <v>426</v>
      </c>
      <c r="B14" s="8" t="s">
        <v>15</v>
      </c>
      <c r="C14" s="8" t="s">
        <v>427</v>
      </c>
      <c r="D14" s="8" t="s">
        <v>53</v>
      </c>
      <c r="E14" s="9" t="s">
        <v>152</v>
      </c>
      <c r="F14" s="9"/>
      <c r="G14" s="486" t="s">
        <v>152</v>
      </c>
      <c r="H14" s="38"/>
      <c r="I14" s="9"/>
      <c r="J14" s="36"/>
      <c r="K14" s="623">
        <v>20</v>
      </c>
      <c r="L14"/>
    </row>
    <row r="15" spans="1:13" ht="32.25" customHeight="1" x14ac:dyDescent="0.35">
      <c r="A15" s="114" t="s">
        <v>426</v>
      </c>
      <c r="B15" s="8" t="s">
        <v>21</v>
      </c>
      <c r="C15" s="8" t="s">
        <v>427</v>
      </c>
      <c r="D15" s="8" t="s">
        <v>55</v>
      </c>
      <c r="E15" s="9"/>
      <c r="F15" s="486" t="s">
        <v>151</v>
      </c>
      <c r="G15" s="9"/>
      <c r="H15" s="487" t="s">
        <v>151</v>
      </c>
      <c r="I15" s="9"/>
      <c r="J15" s="36"/>
      <c r="K15" s="623">
        <v>20</v>
      </c>
      <c r="L15" s="204" t="s">
        <v>677</v>
      </c>
    </row>
    <row r="16" spans="1:13" ht="32.25" customHeight="1" x14ac:dyDescent="0.25">
      <c r="A16" s="432" t="s">
        <v>426</v>
      </c>
      <c r="B16" s="599" t="s">
        <v>49</v>
      </c>
      <c r="C16" s="433" t="s">
        <v>427</v>
      </c>
      <c r="D16" s="433" t="s">
        <v>53</v>
      </c>
      <c r="E16" s="497" t="s">
        <v>152</v>
      </c>
      <c r="F16" s="497"/>
      <c r="G16" s="497" t="s">
        <v>152</v>
      </c>
      <c r="H16" s="797"/>
      <c r="I16" s="497"/>
      <c r="J16" s="755"/>
      <c r="K16" s="798" t="s">
        <v>678</v>
      </c>
    </row>
    <row r="17" spans="1:14" ht="32.25" customHeight="1" x14ac:dyDescent="0.35">
      <c r="A17" s="114" t="s">
        <v>428</v>
      </c>
      <c r="B17" s="8" t="s">
        <v>15</v>
      </c>
      <c r="C17" s="8" t="s">
        <v>77</v>
      </c>
      <c r="D17" s="8" t="s">
        <v>429</v>
      </c>
      <c r="E17" s="9"/>
      <c r="F17" s="9"/>
      <c r="G17" s="486" t="s">
        <v>198</v>
      </c>
      <c r="H17" s="38"/>
      <c r="I17" s="9"/>
      <c r="J17" s="36"/>
      <c r="K17" s="623">
        <v>30</v>
      </c>
      <c r="L17"/>
    </row>
    <row r="18" spans="1:14" ht="32.25" customHeight="1" x14ac:dyDescent="0.35">
      <c r="A18" s="114" t="s">
        <v>428</v>
      </c>
      <c r="B18" s="8" t="s">
        <v>21</v>
      </c>
      <c r="C18" s="8" t="s">
        <v>77</v>
      </c>
      <c r="D18" s="8" t="s">
        <v>429</v>
      </c>
      <c r="E18" s="9"/>
      <c r="F18" s="9" t="s">
        <v>198</v>
      </c>
      <c r="G18" s="9"/>
      <c r="H18" s="38"/>
      <c r="I18" s="9"/>
      <c r="J18" s="36"/>
      <c r="K18" s="623">
        <v>30</v>
      </c>
      <c r="L18"/>
    </row>
    <row r="19" spans="1:14" ht="32.25" customHeight="1" x14ac:dyDescent="0.35">
      <c r="A19" s="426" t="s">
        <v>431</v>
      </c>
      <c r="B19" s="427" t="s">
        <v>15</v>
      </c>
      <c r="C19" s="39" t="s">
        <v>60</v>
      </c>
      <c r="D19" s="427" t="s">
        <v>679</v>
      </c>
      <c r="E19" s="465"/>
      <c r="F19" s="465" t="s">
        <v>112</v>
      </c>
      <c r="G19" s="719"/>
      <c r="H19" s="720"/>
      <c r="I19" s="719"/>
      <c r="J19" s="638"/>
      <c r="K19" s="742">
        <v>20</v>
      </c>
      <c r="L19" s="742" t="s">
        <v>385</v>
      </c>
      <c r="N19"/>
    </row>
    <row r="20" spans="1:14" ht="32.25" customHeight="1" x14ac:dyDescent="0.35">
      <c r="A20" s="426" t="s">
        <v>431</v>
      </c>
      <c r="B20" s="427" t="s">
        <v>21</v>
      </c>
      <c r="C20" s="39" t="s">
        <v>60</v>
      </c>
      <c r="D20" s="427" t="s">
        <v>61</v>
      </c>
      <c r="E20" s="776" t="s">
        <v>433</v>
      </c>
      <c r="F20" s="719"/>
      <c r="G20" s="719"/>
      <c r="H20" s="720"/>
      <c r="I20" s="719"/>
      <c r="J20" s="638"/>
      <c r="K20" s="742">
        <v>20</v>
      </c>
      <c r="L20" s="742" t="s">
        <v>384</v>
      </c>
    </row>
    <row r="21" spans="1:14" ht="32.25" customHeight="1" x14ac:dyDescent="0.35">
      <c r="A21" s="432" t="s">
        <v>431</v>
      </c>
      <c r="B21" s="433" t="s">
        <v>49</v>
      </c>
      <c r="C21" s="799" t="s">
        <v>60</v>
      </c>
      <c r="D21" s="433" t="s">
        <v>61</v>
      </c>
      <c r="E21" s="497"/>
      <c r="F21" s="497"/>
      <c r="G21" s="497"/>
      <c r="H21" s="797" t="s">
        <v>120</v>
      </c>
      <c r="I21" s="497"/>
      <c r="J21" s="755"/>
      <c r="K21" s="748" t="s">
        <v>678</v>
      </c>
      <c r="L21" s="742" t="s">
        <v>387</v>
      </c>
    </row>
    <row r="22" spans="1:14" ht="32.25" customHeight="1" thickBot="1" x14ac:dyDescent="0.35">
      <c r="A22" s="2"/>
      <c r="B22" s="2"/>
      <c r="C22" s="3" t="s">
        <v>65</v>
      </c>
      <c r="D22" s="3"/>
      <c r="E22" s="11"/>
      <c r="F22" s="11"/>
      <c r="G22" s="11"/>
      <c r="H22" s="11"/>
      <c r="I22" s="11"/>
    </row>
    <row r="23" spans="1:14" ht="30.75" customHeight="1" thickBot="1" x14ac:dyDescent="0.3">
      <c r="A23" s="322" t="s">
        <v>4</v>
      </c>
      <c r="B23" s="323" t="s">
        <v>5</v>
      </c>
      <c r="C23" s="323" t="s">
        <v>6</v>
      </c>
      <c r="D23" s="5" t="s">
        <v>7</v>
      </c>
      <c r="E23" s="160" t="s">
        <v>8</v>
      </c>
      <c r="F23" s="160" t="s">
        <v>9</v>
      </c>
      <c r="G23" s="160" t="s">
        <v>10</v>
      </c>
      <c r="H23" s="160" t="s">
        <v>11</v>
      </c>
      <c r="I23" s="160" t="s">
        <v>12</v>
      </c>
      <c r="J23" s="27" t="s">
        <v>13</v>
      </c>
    </row>
    <row r="24" spans="1:14" ht="32.25" customHeight="1" x14ac:dyDescent="0.35">
      <c r="A24" s="371" t="s">
        <v>644</v>
      </c>
      <c r="B24" s="129" t="s">
        <v>67</v>
      </c>
      <c r="C24" s="129" t="s">
        <v>68</v>
      </c>
      <c r="D24" s="129" t="s">
        <v>69</v>
      </c>
      <c r="E24" s="811" t="s">
        <v>112</v>
      </c>
      <c r="F24" s="130"/>
      <c r="G24" s="130"/>
      <c r="H24" s="131"/>
      <c r="I24" s="130"/>
      <c r="J24" s="124"/>
      <c r="K24" s="623">
        <v>25</v>
      </c>
      <c r="L24" s="810" t="s">
        <v>384</v>
      </c>
    </row>
    <row r="25" spans="1:14" ht="32.25" customHeight="1" x14ac:dyDescent="0.35">
      <c r="A25" s="371" t="s">
        <v>644</v>
      </c>
      <c r="B25" s="7" t="s">
        <v>71</v>
      </c>
      <c r="C25" s="8" t="s">
        <v>68</v>
      </c>
      <c r="D25" s="8" t="s">
        <v>69</v>
      </c>
      <c r="E25" s="489" t="s">
        <v>115</v>
      </c>
      <c r="F25" s="10"/>
      <c r="G25" s="13"/>
      <c r="H25" s="111"/>
      <c r="I25" s="10"/>
      <c r="J25" s="36"/>
      <c r="K25" s="623">
        <v>25</v>
      </c>
      <c r="L25" s="810" t="s">
        <v>384</v>
      </c>
    </row>
    <row r="26" spans="1:14" ht="32.25" customHeight="1" x14ac:dyDescent="0.35">
      <c r="A26" s="371" t="s">
        <v>644</v>
      </c>
      <c r="B26" s="8" t="s">
        <v>73</v>
      </c>
      <c r="C26" s="8" t="s">
        <v>68</v>
      </c>
      <c r="D26" s="8" t="s">
        <v>69</v>
      </c>
      <c r="E26" s="10"/>
      <c r="F26" s="10"/>
      <c r="G26" s="13"/>
      <c r="H26" s="111" t="s">
        <v>112</v>
      </c>
      <c r="I26" s="10"/>
      <c r="J26" s="36"/>
      <c r="K26" s="623">
        <v>25</v>
      </c>
    </row>
    <row r="27" spans="1:14" ht="32.25" customHeight="1" x14ac:dyDescent="0.35">
      <c r="A27" s="371" t="s">
        <v>644</v>
      </c>
      <c r="B27" s="8" t="s">
        <v>88</v>
      </c>
      <c r="C27" s="8" t="s">
        <v>68</v>
      </c>
      <c r="D27" s="8" t="s">
        <v>127</v>
      </c>
      <c r="E27" s="10"/>
      <c r="F27" s="10" t="s">
        <v>120</v>
      </c>
      <c r="G27" s="13"/>
      <c r="H27" s="111"/>
      <c r="I27" s="10"/>
      <c r="J27" s="36"/>
      <c r="K27" s="623">
        <v>25</v>
      </c>
    </row>
    <row r="28" spans="1:14" ht="35.25" customHeight="1" x14ac:dyDescent="0.35">
      <c r="A28" s="426" t="s">
        <v>645</v>
      </c>
      <c r="B28" s="427" t="s">
        <v>67</v>
      </c>
      <c r="C28" s="427" t="s">
        <v>43</v>
      </c>
      <c r="D28" s="427" t="s">
        <v>50</v>
      </c>
      <c r="E28" s="424"/>
      <c r="F28" s="424" t="s">
        <v>105</v>
      </c>
      <c r="G28" s="424"/>
      <c r="H28" s="434" t="s">
        <v>105</v>
      </c>
      <c r="I28" s="424"/>
      <c r="J28" s="638"/>
      <c r="K28" s="742">
        <v>20</v>
      </c>
      <c r="L28" s="742" t="s">
        <v>387</v>
      </c>
    </row>
    <row r="29" spans="1:14" ht="36" customHeight="1" x14ac:dyDescent="0.35">
      <c r="A29" s="426" t="s">
        <v>645</v>
      </c>
      <c r="B29" s="427" t="s">
        <v>71</v>
      </c>
      <c r="C29" s="427" t="s">
        <v>43</v>
      </c>
      <c r="D29" s="427" t="s">
        <v>50</v>
      </c>
      <c r="E29" s="434" t="s">
        <v>104</v>
      </c>
      <c r="F29" s="424"/>
      <c r="G29" s="424" t="s">
        <v>105</v>
      </c>
      <c r="H29" s="428"/>
      <c r="I29" s="424"/>
      <c r="J29" s="638"/>
      <c r="K29" s="742">
        <v>20</v>
      </c>
      <c r="L29" s="742" t="s">
        <v>384</v>
      </c>
    </row>
    <row r="30" spans="1:14" ht="37.5" customHeight="1" x14ac:dyDescent="0.35">
      <c r="A30" s="426" t="s">
        <v>645</v>
      </c>
      <c r="B30" s="427" t="s">
        <v>73</v>
      </c>
      <c r="C30" s="427" t="s">
        <v>43</v>
      </c>
      <c r="D30" s="427" t="s">
        <v>50</v>
      </c>
      <c r="E30" s="424"/>
      <c r="F30" s="424"/>
      <c r="G30" s="424" t="s">
        <v>104</v>
      </c>
      <c r="H30" s="428"/>
      <c r="I30" s="434" t="s">
        <v>104</v>
      </c>
      <c r="J30" s="638"/>
      <c r="K30" s="742">
        <v>20</v>
      </c>
      <c r="L30" s="742" t="s">
        <v>388</v>
      </c>
    </row>
    <row r="31" spans="1:14" ht="36" customHeight="1" x14ac:dyDescent="0.35">
      <c r="A31" s="426" t="s">
        <v>645</v>
      </c>
      <c r="B31" s="427" t="s">
        <v>88</v>
      </c>
      <c r="C31" s="427" t="s">
        <v>43</v>
      </c>
      <c r="D31" s="427" t="s">
        <v>103</v>
      </c>
      <c r="E31" s="424"/>
      <c r="F31" s="803" t="s">
        <v>646</v>
      </c>
      <c r="G31" s="424"/>
      <c r="H31" s="349" t="s">
        <v>646</v>
      </c>
      <c r="I31" s="424"/>
      <c r="J31" s="638"/>
      <c r="K31" s="742">
        <v>20</v>
      </c>
      <c r="L31" s="810" t="s">
        <v>385</v>
      </c>
    </row>
    <row r="32" spans="1:14" ht="36" customHeight="1" x14ac:dyDescent="0.35">
      <c r="A32" s="426" t="s">
        <v>645</v>
      </c>
      <c r="B32" s="427" t="s">
        <v>100</v>
      </c>
      <c r="C32" s="427" t="s">
        <v>43</v>
      </c>
      <c r="D32" s="427" t="s">
        <v>103</v>
      </c>
      <c r="E32" s="341" t="s">
        <v>647</v>
      </c>
      <c r="F32" s="721"/>
      <c r="G32" s="721"/>
      <c r="H32" s="721"/>
      <c r="I32" s="804" t="s">
        <v>647</v>
      </c>
      <c r="J32" s="638"/>
      <c r="K32" s="742">
        <v>20</v>
      </c>
      <c r="L32" s="810" t="s">
        <v>388</v>
      </c>
    </row>
    <row r="33" spans="1:40" ht="32.25" customHeight="1" x14ac:dyDescent="0.35">
      <c r="A33" s="114" t="s">
        <v>648</v>
      </c>
      <c r="B33" s="8" t="s">
        <v>67</v>
      </c>
      <c r="C33" s="8" t="s">
        <v>83</v>
      </c>
      <c r="D33" s="8" t="s">
        <v>32</v>
      </c>
      <c r="E33" s="10"/>
      <c r="F33" s="807" t="s">
        <v>112</v>
      </c>
      <c r="G33" s="10"/>
      <c r="H33" s="111"/>
      <c r="I33" s="10"/>
      <c r="J33" s="36"/>
      <c r="K33" s="623">
        <v>25</v>
      </c>
    </row>
    <row r="34" spans="1:40" ht="32.25" customHeight="1" x14ac:dyDescent="0.35">
      <c r="A34" s="114" t="s">
        <v>648</v>
      </c>
      <c r="B34" s="8" t="s">
        <v>71</v>
      </c>
      <c r="C34" s="8" t="s">
        <v>83</v>
      </c>
      <c r="D34" s="8" t="s">
        <v>32</v>
      </c>
      <c r="E34" s="10"/>
      <c r="F34" s="10"/>
      <c r="G34" s="10"/>
      <c r="H34" s="490" t="s">
        <v>198</v>
      </c>
      <c r="I34" s="10"/>
      <c r="J34" s="36"/>
      <c r="K34" s="623">
        <v>25</v>
      </c>
      <c r="L34" s="223" t="s">
        <v>387</v>
      </c>
    </row>
    <row r="35" spans="1:40" ht="32.25" customHeight="1" x14ac:dyDescent="0.35">
      <c r="A35" s="114" t="s">
        <v>648</v>
      </c>
      <c r="B35" s="8" t="s">
        <v>73</v>
      </c>
      <c r="C35" s="8" t="s">
        <v>83</v>
      </c>
      <c r="D35" s="8" t="s">
        <v>32</v>
      </c>
      <c r="E35" s="10"/>
      <c r="F35" s="489" t="s">
        <v>198</v>
      </c>
      <c r="G35" s="10"/>
      <c r="H35" s="111"/>
      <c r="I35" s="10"/>
      <c r="J35" s="36"/>
      <c r="K35" s="623">
        <v>25</v>
      </c>
      <c r="L35" s="810" t="s">
        <v>385</v>
      </c>
    </row>
    <row r="36" spans="1:40" ht="32.25" customHeight="1" x14ac:dyDescent="0.35">
      <c r="A36" s="114" t="s">
        <v>648</v>
      </c>
      <c r="B36" s="8" t="s">
        <v>88</v>
      </c>
      <c r="C36" s="8" t="s">
        <v>83</v>
      </c>
      <c r="D36" s="8" t="s">
        <v>32</v>
      </c>
      <c r="E36" s="489" t="s">
        <v>198</v>
      </c>
      <c r="F36" s="10"/>
      <c r="G36" s="10"/>
      <c r="H36" s="111"/>
      <c r="I36" s="10"/>
      <c r="J36" s="36"/>
      <c r="K36" s="623">
        <v>25</v>
      </c>
      <c r="L36" s="223"/>
    </row>
    <row r="37" spans="1:40" ht="32.25" customHeight="1" x14ac:dyDescent="0.35">
      <c r="A37" s="114" t="s">
        <v>649</v>
      </c>
      <c r="B37" s="8" t="s">
        <v>67</v>
      </c>
      <c r="C37" s="8" t="s">
        <v>608</v>
      </c>
      <c r="D37" s="8" t="s">
        <v>57</v>
      </c>
      <c r="E37" s="7"/>
      <c r="F37" s="10"/>
      <c r="G37" s="489" t="s">
        <v>142</v>
      </c>
      <c r="H37" s="111"/>
      <c r="I37" s="489" t="s">
        <v>142</v>
      </c>
      <c r="J37" s="36"/>
      <c r="K37" s="623">
        <v>20</v>
      </c>
      <c r="L37" s="810" t="s">
        <v>680</v>
      </c>
    </row>
    <row r="38" spans="1:40" ht="32.25" customHeight="1" x14ac:dyDescent="0.35">
      <c r="A38" s="114" t="s">
        <v>649</v>
      </c>
      <c r="B38" s="8" t="s">
        <v>71</v>
      </c>
      <c r="C38" s="8" t="s">
        <v>608</v>
      </c>
      <c r="D38" s="8" t="s">
        <v>57</v>
      </c>
      <c r="E38" s="7"/>
      <c r="F38" s="489" t="s">
        <v>142</v>
      </c>
      <c r="G38" s="10"/>
      <c r="H38" s="490" t="s">
        <v>152</v>
      </c>
      <c r="I38" s="10"/>
      <c r="J38" s="36"/>
      <c r="K38" s="623">
        <v>20</v>
      </c>
      <c r="L38" s="223" t="s">
        <v>387</v>
      </c>
    </row>
    <row r="39" spans="1:40" ht="32.25" customHeight="1" x14ac:dyDescent="0.35">
      <c r="A39" s="114" t="s">
        <v>649</v>
      </c>
      <c r="B39" s="8" t="s">
        <v>73</v>
      </c>
      <c r="C39" s="8" t="s">
        <v>608</v>
      </c>
      <c r="D39" s="8" t="s">
        <v>141</v>
      </c>
      <c r="E39" s="489" t="s">
        <v>142</v>
      </c>
      <c r="F39" s="10"/>
      <c r="G39" s="10"/>
      <c r="H39" s="111"/>
      <c r="I39" s="489" t="s">
        <v>151</v>
      </c>
      <c r="J39" s="36"/>
      <c r="K39" s="623">
        <v>20</v>
      </c>
      <c r="L39" s="810" t="s">
        <v>681</v>
      </c>
    </row>
    <row r="40" spans="1:40" ht="32.25" customHeight="1" x14ac:dyDescent="0.35">
      <c r="A40" s="114" t="s">
        <v>649</v>
      </c>
      <c r="B40" s="8" t="s">
        <v>88</v>
      </c>
      <c r="C40" s="8" t="s">
        <v>608</v>
      </c>
      <c r="D40" s="8" t="s">
        <v>92</v>
      </c>
      <c r="E40" s="10" t="s">
        <v>151</v>
      </c>
      <c r="F40" s="10"/>
      <c r="G40" s="10" t="s">
        <v>151</v>
      </c>
      <c r="H40" s="111"/>
      <c r="I40" s="10"/>
      <c r="J40" s="36"/>
      <c r="K40" s="623">
        <v>20</v>
      </c>
      <c r="L40" s="223"/>
    </row>
    <row r="41" spans="1:40" ht="32.25" customHeight="1" x14ac:dyDescent="0.35">
      <c r="A41" s="114" t="s">
        <v>649</v>
      </c>
      <c r="B41" s="8" t="s">
        <v>100</v>
      </c>
      <c r="C41" s="8" t="s">
        <v>608</v>
      </c>
      <c r="D41" s="8" t="s">
        <v>92</v>
      </c>
      <c r="E41" s="10"/>
      <c r="F41" s="10" t="s">
        <v>454</v>
      </c>
      <c r="G41" s="10"/>
      <c r="H41" s="111"/>
      <c r="I41" s="10" t="s">
        <v>151</v>
      </c>
      <c r="J41" s="36"/>
      <c r="K41" s="623">
        <v>20</v>
      </c>
      <c r="L41" s="223"/>
    </row>
    <row r="42" spans="1:40" ht="36.950000000000003" customHeight="1" x14ac:dyDescent="0.35">
      <c r="A42" s="114" t="s">
        <v>650</v>
      </c>
      <c r="B42" s="7" t="s">
        <v>67</v>
      </c>
      <c r="C42" s="8" t="s">
        <v>134</v>
      </c>
      <c r="D42" s="33" t="s">
        <v>598</v>
      </c>
      <c r="E42" s="10" t="s">
        <v>205</v>
      </c>
      <c r="F42" s="10"/>
      <c r="G42" s="10"/>
      <c r="H42" s="111"/>
      <c r="I42" s="10"/>
      <c r="J42" s="36"/>
      <c r="K42" s="623">
        <v>25</v>
      </c>
    </row>
    <row r="43" spans="1:40" ht="36.75" customHeight="1" x14ac:dyDescent="0.35">
      <c r="A43" s="114" t="s">
        <v>650</v>
      </c>
      <c r="B43" s="248" t="s">
        <v>71</v>
      </c>
      <c r="C43" s="8" t="s">
        <v>134</v>
      </c>
      <c r="D43" s="33" t="s">
        <v>595</v>
      </c>
      <c r="E43" s="375"/>
      <c r="F43" s="375"/>
      <c r="G43" s="375"/>
      <c r="H43" s="376"/>
      <c r="I43" s="815" t="s">
        <v>112</v>
      </c>
      <c r="J43" s="508"/>
      <c r="K43" s="623">
        <v>25</v>
      </c>
      <c r="L43" s="810" t="s">
        <v>388</v>
      </c>
    </row>
    <row r="44" spans="1:40" ht="36.75" customHeight="1" x14ac:dyDescent="0.35">
      <c r="A44" s="114" t="s">
        <v>650</v>
      </c>
      <c r="B44" s="248" t="s">
        <v>73</v>
      </c>
      <c r="C44" s="8" t="s">
        <v>134</v>
      </c>
      <c r="D44" s="33" t="s">
        <v>682</v>
      </c>
      <c r="E44" s="375"/>
      <c r="F44" s="812" t="s">
        <v>205</v>
      </c>
      <c r="G44" s="375"/>
      <c r="H44" s="376"/>
      <c r="I44" s="375"/>
      <c r="J44" s="508"/>
      <c r="K44" s="623">
        <v>25</v>
      </c>
      <c r="L44" s="810" t="s">
        <v>385</v>
      </c>
    </row>
    <row r="45" spans="1:40" ht="36.75" customHeight="1" x14ac:dyDescent="0.35">
      <c r="A45" s="114" t="s">
        <v>650</v>
      </c>
      <c r="B45" s="248" t="s">
        <v>88</v>
      </c>
      <c r="C45" s="8" t="s">
        <v>134</v>
      </c>
      <c r="D45" s="33" t="s">
        <v>597</v>
      </c>
      <c r="E45" s="375"/>
      <c r="F45" s="375"/>
      <c r="G45" s="375"/>
      <c r="H45" s="376"/>
      <c r="I45" s="812" t="s">
        <v>198</v>
      </c>
      <c r="J45" s="508"/>
      <c r="K45" s="623">
        <v>25</v>
      </c>
      <c r="L45" s="810" t="s">
        <v>388</v>
      </c>
    </row>
    <row r="46" spans="1:40" s="709" customFormat="1" ht="36" customHeight="1" x14ac:dyDescent="0.35">
      <c r="A46" s="722" t="s">
        <v>651</v>
      </c>
      <c r="B46" s="601" t="s">
        <v>67</v>
      </c>
      <c r="C46" s="601" t="s">
        <v>110</v>
      </c>
      <c r="D46" s="601" t="s">
        <v>111</v>
      </c>
      <c r="E46" s="716"/>
      <c r="F46" s="716" t="s">
        <v>115</v>
      </c>
      <c r="G46" s="805" t="s">
        <v>436</v>
      </c>
      <c r="H46" s="716" t="s">
        <v>112</v>
      </c>
      <c r="I46" s="716"/>
      <c r="J46" s="723"/>
      <c r="K46" s="742">
        <v>20</v>
      </c>
      <c r="L46" s="742" t="s">
        <v>386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40" ht="32.25" customHeight="1" x14ac:dyDescent="0.35">
      <c r="A47" s="722" t="s">
        <v>651</v>
      </c>
      <c r="B47" s="641" t="s">
        <v>71</v>
      </c>
      <c r="C47" s="641" t="s">
        <v>110</v>
      </c>
      <c r="D47" s="642" t="s">
        <v>117</v>
      </c>
      <c r="E47" s="643"/>
      <c r="F47" s="806" t="s">
        <v>112</v>
      </c>
      <c r="G47" s="643" t="s">
        <v>437</v>
      </c>
      <c r="H47" s="643" t="s">
        <v>115</v>
      </c>
      <c r="I47" s="643"/>
      <c r="J47" s="644"/>
      <c r="K47" s="742">
        <v>20</v>
      </c>
      <c r="L47" s="742" t="s">
        <v>385</v>
      </c>
    </row>
    <row r="48" spans="1:40" s="7" customFormat="1" ht="32.25" customHeight="1" x14ac:dyDescent="0.35">
      <c r="A48" s="722" t="s">
        <v>651</v>
      </c>
      <c r="B48" s="427" t="s">
        <v>73</v>
      </c>
      <c r="C48" s="427" t="s">
        <v>110</v>
      </c>
      <c r="D48" s="430" t="s">
        <v>117</v>
      </c>
      <c r="E48" s="424" t="s">
        <v>120</v>
      </c>
      <c r="F48" s="424"/>
      <c r="G48" s="424"/>
      <c r="H48" s="434" t="s">
        <v>613</v>
      </c>
      <c r="I48" s="424" t="s">
        <v>205</v>
      </c>
      <c r="J48" s="638"/>
      <c r="K48" s="742">
        <v>20</v>
      </c>
      <c r="L48" s="742" t="s">
        <v>387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623"/>
      <c r="AE48" s="1"/>
      <c r="AF48" s="1"/>
      <c r="AG48" s="1"/>
      <c r="AH48" s="623"/>
      <c r="AI48" s="1"/>
      <c r="AJ48" s="1"/>
      <c r="AK48" s="1"/>
      <c r="AL48" s="623"/>
      <c r="AM48" s="1"/>
      <c r="AN48" s="1"/>
    </row>
    <row r="49" spans="1:13" ht="32.25" customHeight="1" x14ac:dyDescent="0.35">
      <c r="A49" s="722" t="s">
        <v>651</v>
      </c>
      <c r="B49" s="441" t="s">
        <v>88</v>
      </c>
      <c r="C49" s="441" t="s">
        <v>110</v>
      </c>
      <c r="D49" s="777" t="s">
        <v>111</v>
      </c>
      <c r="E49" s="442"/>
      <c r="F49" s="442" t="s">
        <v>112</v>
      </c>
      <c r="G49" s="442" t="s">
        <v>614</v>
      </c>
      <c r="H49" s="751" t="s">
        <v>120</v>
      </c>
      <c r="I49" s="442"/>
      <c r="J49" s="778"/>
      <c r="K49" s="742">
        <v>20</v>
      </c>
      <c r="L49" s="810" t="s">
        <v>387</v>
      </c>
    </row>
    <row r="50" spans="1:13" ht="32.25" customHeight="1" x14ac:dyDescent="0.35">
      <c r="A50" s="722" t="s">
        <v>651</v>
      </c>
      <c r="B50" s="427" t="s">
        <v>100</v>
      </c>
      <c r="C50" s="427" t="s">
        <v>110</v>
      </c>
      <c r="D50" s="430" t="s">
        <v>612</v>
      </c>
      <c r="E50" s="424" t="s">
        <v>112</v>
      </c>
      <c r="F50" s="424"/>
      <c r="G50" s="434" t="s">
        <v>615</v>
      </c>
      <c r="H50" s="424" t="s">
        <v>112</v>
      </c>
      <c r="I50" s="424"/>
      <c r="J50" s="638"/>
      <c r="K50" s="742">
        <v>20</v>
      </c>
      <c r="L50" s="810" t="s">
        <v>386</v>
      </c>
    </row>
    <row r="51" spans="1:13" ht="32.25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13" ht="30.75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13" ht="32.25" customHeight="1" x14ac:dyDescent="0.35">
      <c r="A53" s="440" t="s">
        <v>124</v>
      </c>
      <c r="B53" s="441" t="s">
        <v>125</v>
      </c>
      <c r="C53" s="441" t="s">
        <v>126</v>
      </c>
      <c r="D53" s="441" t="s">
        <v>127</v>
      </c>
      <c r="E53" s="808" t="s">
        <v>120</v>
      </c>
      <c r="F53" s="442"/>
      <c r="G53" s="442"/>
      <c r="H53" s="428"/>
      <c r="I53" s="814"/>
      <c r="J53" s="778"/>
      <c r="K53" s="742">
        <v>25</v>
      </c>
      <c r="L53" s="742" t="s">
        <v>384</v>
      </c>
    </row>
    <row r="54" spans="1:13" ht="32.25" customHeight="1" x14ac:dyDescent="0.35">
      <c r="A54" s="440" t="s">
        <v>124</v>
      </c>
      <c r="B54" s="637" t="s">
        <v>129</v>
      </c>
      <c r="C54" s="427" t="s">
        <v>126</v>
      </c>
      <c r="D54" s="427" t="s">
        <v>127</v>
      </c>
      <c r="E54" s="424" t="s">
        <v>112</v>
      </c>
      <c r="F54" s="424"/>
      <c r="G54" s="424"/>
      <c r="H54" s="428"/>
      <c r="I54" s="772"/>
      <c r="J54" s="638"/>
      <c r="K54" s="742">
        <v>25</v>
      </c>
      <c r="L54" s="742" t="s">
        <v>384</v>
      </c>
    </row>
    <row r="55" spans="1:13" ht="32.25" customHeight="1" x14ac:dyDescent="0.35">
      <c r="A55" s="114" t="s">
        <v>130</v>
      </c>
      <c r="B55" s="7" t="s">
        <v>125</v>
      </c>
      <c r="C55" s="8" t="s">
        <v>131</v>
      </c>
      <c r="D55" s="8" t="s">
        <v>132</v>
      </c>
      <c r="E55" s="10"/>
      <c r="F55" s="10"/>
      <c r="G55" s="10"/>
      <c r="H55" s="489" t="s">
        <v>198</v>
      </c>
      <c r="I55" s="10"/>
      <c r="J55" s="36"/>
      <c r="K55" s="623">
        <v>25</v>
      </c>
      <c r="L55" s="810" t="s">
        <v>387</v>
      </c>
    </row>
    <row r="56" spans="1:13" ht="32.25" customHeight="1" x14ac:dyDescent="0.35">
      <c r="A56" s="114" t="s">
        <v>130</v>
      </c>
      <c r="B56" s="7" t="s">
        <v>129</v>
      </c>
      <c r="C56" s="8" t="s">
        <v>131</v>
      </c>
      <c r="D56" s="8" t="s">
        <v>132</v>
      </c>
      <c r="E56" s="10"/>
      <c r="F56" s="10"/>
      <c r="G56" s="10"/>
      <c r="H56" s="489" t="s">
        <v>205</v>
      </c>
      <c r="I56" s="10"/>
      <c r="J56" s="36"/>
      <c r="K56" s="623">
        <v>25</v>
      </c>
      <c r="L56" s="810" t="s">
        <v>387</v>
      </c>
    </row>
    <row r="57" spans="1:13" ht="32.25" customHeight="1" x14ac:dyDescent="0.35">
      <c r="A57" s="426" t="s">
        <v>133</v>
      </c>
      <c r="B57" s="427" t="s">
        <v>125</v>
      </c>
      <c r="C57" s="427" t="s">
        <v>134</v>
      </c>
      <c r="D57" s="427" t="s">
        <v>616</v>
      </c>
      <c r="E57" s="424"/>
      <c r="F57" s="235" t="s">
        <v>120</v>
      </c>
      <c r="G57" s="424"/>
      <c r="H57" s="428"/>
      <c r="I57" s="424"/>
      <c r="J57" s="638"/>
      <c r="K57" s="742">
        <v>25</v>
      </c>
      <c r="L57" s="742" t="s">
        <v>385</v>
      </c>
    </row>
    <row r="58" spans="1:13" ht="32.25" customHeight="1" x14ac:dyDescent="0.35">
      <c r="A58" s="114" t="s">
        <v>133</v>
      </c>
      <c r="B58" s="7" t="s">
        <v>129</v>
      </c>
      <c r="C58" s="8" t="s">
        <v>134</v>
      </c>
      <c r="D58" s="33" t="s">
        <v>616</v>
      </c>
      <c r="E58" s="10"/>
      <c r="G58" s="10" t="s">
        <v>198</v>
      </c>
      <c r="H58" s="10"/>
      <c r="I58" s="10"/>
      <c r="J58" s="36"/>
      <c r="K58" s="623">
        <v>25</v>
      </c>
    </row>
    <row r="59" spans="1:13" ht="32.25" customHeight="1" x14ac:dyDescent="0.35">
      <c r="A59" s="114" t="s">
        <v>139</v>
      </c>
      <c r="B59" s="8" t="s">
        <v>125</v>
      </c>
      <c r="C59" s="33" t="s">
        <v>140</v>
      </c>
      <c r="D59" s="8" t="s">
        <v>141</v>
      </c>
      <c r="E59" s="13"/>
      <c r="F59" s="7"/>
      <c r="G59" s="489" t="s">
        <v>142</v>
      </c>
      <c r="H59" s="10"/>
      <c r="I59" s="489" t="s">
        <v>443</v>
      </c>
      <c r="J59" s="36"/>
      <c r="K59" s="623">
        <v>15</v>
      </c>
      <c r="L59" s="223"/>
    </row>
    <row r="60" spans="1:13" ht="32.25" customHeight="1" x14ac:dyDescent="0.35">
      <c r="A60" s="114" t="s">
        <v>139</v>
      </c>
      <c r="B60" s="8" t="s">
        <v>129</v>
      </c>
      <c r="C60" s="33" t="s">
        <v>140</v>
      </c>
      <c r="D60" s="135" t="s">
        <v>97</v>
      </c>
      <c r="E60" s="10"/>
      <c r="F60" s="10" t="s">
        <v>444</v>
      </c>
      <c r="G60" s="10"/>
      <c r="H60" s="490" t="s">
        <v>454</v>
      </c>
      <c r="I60" s="10"/>
      <c r="J60" s="36"/>
      <c r="K60" s="623">
        <v>15</v>
      </c>
      <c r="L60" s="810" t="s">
        <v>387</v>
      </c>
    </row>
    <row r="61" spans="1:13" ht="32.25" customHeight="1" x14ac:dyDescent="0.35">
      <c r="A61" s="114" t="s">
        <v>139</v>
      </c>
      <c r="B61" s="8" t="s">
        <v>146</v>
      </c>
      <c r="C61" s="33" t="s">
        <v>140</v>
      </c>
      <c r="D61" s="8" t="s">
        <v>189</v>
      </c>
      <c r="E61" s="10"/>
      <c r="F61" s="10"/>
      <c r="G61" s="235" t="s">
        <v>144</v>
      </c>
      <c r="H61" s="111"/>
      <c r="I61" s="236" t="s">
        <v>444</v>
      </c>
      <c r="J61" s="36"/>
      <c r="K61" s="623">
        <v>15</v>
      </c>
      <c r="L61" s="623"/>
    </row>
    <row r="62" spans="1:13" ht="32.25" customHeight="1" x14ac:dyDescent="0.35">
      <c r="A62" s="426" t="s">
        <v>148</v>
      </c>
      <c r="B62" s="427" t="s">
        <v>125</v>
      </c>
      <c r="C62" s="427" t="s">
        <v>149</v>
      </c>
      <c r="D62" s="427" t="s">
        <v>150</v>
      </c>
      <c r="E62" s="424"/>
      <c r="F62" s="424" t="s">
        <v>447</v>
      </c>
      <c r="G62" s="424"/>
      <c r="H62" s="662" t="s">
        <v>448</v>
      </c>
      <c r="I62" s="424"/>
      <c r="J62" s="638"/>
      <c r="K62" s="742">
        <v>15</v>
      </c>
      <c r="L62" s="742" t="s">
        <v>385</v>
      </c>
    </row>
    <row r="63" spans="1:13" ht="32.25" customHeight="1" x14ac:dyDescent="0.35">
      <c r="A63" s="426" t="s">
        <v>148</v>
      </c>
      <c r="B63" s="427" t="s">
        <v>129</v>
      </c>
      <c r="C63" s="427" t="s">
        <v>149</v>
      </c>
      <c r="D63" s="427" t="s">
        <v>150</v>
      </c>
      <c r="E63" s="424"/>
      <c r="F63" s="424" t="s">
        <v>448</v>
      </c>
      <c r="G63" s="424"/>
      <c r="H63" s="428"/>
      <c r="I63" s="424" t="s">
        <v>449</v>
      </c>
      <c r="J63" s="638"/>
      <c r="K63" s="742">
        <v>15</v>
      </c>
      <c r="L63" s="742" t="s">
        <v>388</v>
      </c>
    </row>
    <row r="64" spans="1:13" ht="32.25" customHeight="1" x14ac:dyDescent="0.35">
      <c r="A64" s="426" t="s">
        <v>148</v>
      </c>
      <c r="B64" s="427" t="s">
        <v>146</v>
      </c>
      <c r="C64" s="427" t="s">
        <v>149</v>
      </c>
      <c r="D64" s="427" t="s">
        <v>612</v>
      </c>
      <c r="E64" s="424" t="s">
        <v>449</v>
      </c>
      <c r="F64" s="424"/>
      <c r="G64" s="424"/>
      <c r="H64" s="235" t="s">
        <v>620</v>
      </c>
      <c r="I64" s="424"/>
      <c r="J64" s="638"/>
      <c r="K64" s="742">
        <v>15</v>
      </c>
      <c r="L64" s="818" t="s">
        <v>683</v>
      </c>
      <c r="M64" s="623"/>
    </row>
    <row r="65" spans="1:28" ht="32.25" customHeight="1" thickBot="1" x14ac:dyDescent="0.4">
      <c r="A65" s="2"/>
      <c r="B65" s="2"/>
      <c r="C65" s="3" t="s">
        <v>154</v>
      </c>
      <c r="D65" s="3"/>
      <c r="E65" s="11"/>
      <c r="F65" s="11"/>
      <c r="G65" s="11"/>
      <c r="H65" s="11"/>
      <c r="I65" s="11"/>
      <c r="K65" s="623"/>
    </row>
    <row r="66" spans="1:28" ht="30.75" customHeight="1" thickBot="1" x14ac:dyDescent="0.4">
      <c r="A66" s="322" t="s">
        <v>4</v>
      </c>
      <c r="B66" s="323" t="s">
        <v>5</v>
      </c>
      <c r="C66" s="323" t="s">
        <v>6</v>
      </c>
      <c r="D66" s="5" t="s">
        <v>7</v>
      </c>
      <c r="E66" s="160" t="s">
        <v>8</v>
      </c>
      <c r="F66" s="160" t="s">
        <v>9</v>
      </c>
      <c r="G66" s="160" t="s">
        <v>10</v>
      </c>
      <c r="H66" s="160" t="s">
        <v>11</v>
      </c>
      <c r="I66" s="160" t="s">
        <v>12</v>
      </c>
      <c r="J66" s="27" t="s">
        <v>13</v>
      </c>
      <c r="K66" s="623"/>
    </row>
    <row r="67" spans="1:28" ht="32.25" customHeight="1" x14ac:dyDescent="0.35">
      <c r="A67" s="371" t="s">
        <v>155</v>
      </c>
      <c r="B67" s="129" t="s">
        <v>156</v>
      </c>
      <c r="C67" s="129" t="s">
        <v>157</v>
      </c>
      <c r="D67" s="129" t="s">
        <v>158</v>
      </c>
      <c r="E67" s="824" t="s">
        <v>198</v>
      </c>
      <c r="F67" s="136"/>
      <c r="G67" s="137"/>
      <c r="H67" s="138"/>
      <c r="I67" s="134"/>
      <c r="J67" s="124"/>
      <c r="K67" s="623">
        <v>25</v>
      </c>
      <c r="L67" s="813" t="s">
        <v>384</v>
      </c>
    </row>
    <row r="68" spans="1:28" ht="32.25" customHeight="1" x14ac:dyDescent="0.35">
      <c r="A68" s="371" t="s">
        <v>155</v>
      </c>
      <c r="B68" s="8" t="s">
        <v>160</v>
      </c>
      <c r="C68" s="7" t="s">
        <v>157</v>
      </c>
      <c r="D68" s="8" t="s">
        <v>158</v>
      </c>
      <c r="E68" s="489" t="s">
        <v>205</v>
      </c>
      <c r="F68" s="10"/>
      <c r="G68" s="10"/>
      <c r="H68" s="111"/>
      <c r="I68" s="35"/>
      <c r="J68" s="36"/>
      <c r="K68" s="623">
        <v>25</v>
      </c>
      <c r="L68" s="223"/>
    </row>
    <row r="69" spans="1:28" ht="32.25" customHeight="1" x14ac:dyDescent="0.35">
      <c r="A69" s="371" t="s">
        <v>155</v>
      </c>
      <c r="B69" s="8" t="s">
        <v>162</v>
      </c>
      <c r="C69" s="7" t="s">
        <v>157</v>
      </c>
      <c r="D69" s="8" t="s">
        <v>158</v>
      </c>
      <c r="E69" s="10"/>
      <c r="F69" s="10"/>
      <c r="G69" s="10"/>
      <c r="H69" s="490" t="s">
        <v>198</v>
      </c>
      <c r="I69" s="35"/>
      <c r="J69" s="36"/>
      <c r="K69" s="623">
        <v>25</v>
      </c>
      <c r="L69" s="810" t="s">
        <v>387</v>
      </c>
    </row>
    <row r="70" spans="1:28" ht="32.25" customHeight="1" x14ac:dyDescent="0.35">
      <c r="A70" s="371" t="s">
        <v>155</v>
      </c>
      <c r="B70" s="8" t="s">
        <v>163</v>
      </c>
      <c r="C70" s="7" t="s">
        <v>157</v>
      </c>
      <c r="D70" s="8" t="s">
        <v>158</v>
      </c>
      <c r="E70" s="10"/>
      <c r="F70" s="10"/>
      <c r="G70" s="10"/>
      <c r="H70" s="111"/>
      <c r="I70" s="35" t="s">
        <v>205</v>
      </c>
      <c r="J70" s="36"/>
      <c r="K70" s="623">
        <v>25</v>
      </c>
      <c r="L70" s="223"/>
    </row>
    <row r="71" spans="1:28" ht="32.25" customHeight="1" x14ac:dyDescent="0.35">
      <c r="A71" s="722" t="s">
        <v>164</v>
      </c>
      <c r="B71" s="601" t="s">
        <v>156</v>
      </c>
      <c r="C71" s="601" t="s">
        <v>165</v>
      </c>
      <c r="D71" s="601" t="s">
        <v>127</v>
      </c>
      <c r="E71" s="716"/>
      <c r="F71" s="716"/>
      <c r="G71" s="779" t="s">
        <v>120</v>
      </c>
      <c r="H71" s="662"/>
      <c r="I71" s="716"/>
      <c r="J71" s="723"/>
      <c r="K71" s="742">
        <v>25</v>
      </c>
      <c r="L71" s="742" t="s">
        <v>386</v>
      </c>
    </row>
    <row r="72" spans="1:28" ht="32.25" customHeight="1" x14ac:dyDescent="0.35">
      <c r="A72" s="247" t="s">
        <v>164</v>
      </c>
      <c r="B72" s="248" t="s">
        <v>160</v>
      </c>
      <c r="C72" s="248" t="s">
        <v>165</v>
      </c>
      <c r="D72" s="248" t="s">
        <v>22</v>
      </c>
      <c r="E72" s="375"/>
      <c r="F72" s="375"/>
      <c r="G72" s="812" t="s">
        <v>198</v>
      </c>
      <c r="H72" s="376"/>
      <c r="I72" s="375"/>
      <c r="J72" s="508"/>
      <c r="K72" s="623">
        <v>25</v>
      </c>
      <c r="L72" s="223"/>
    </row>
    <row r="73" spans="1:28" ht="32.25" customHeight="1" x14ac:dyDescent="0.35">
      <c r="A73" s="247" t="s">
        <v>164</v>
      </c>
      <c r="B73" s="248" t="s">
        <v>162</v>
      </c>
      <c r="C73" s="248" t="s">
        <v>165</v>
      </c>
      <c r="D73" s="248" t="s">
        <v>22</v>
      </c>
      <c r="E73" s="375"/>
      <c r="F73" s="375"/>
      <c r="G73" s="375"/>
      <c r="I73" s="376" t="s">
        <v>205</v>
      </c>
      <c r="J73" s="508"/>
      <c r="K73" s="623">
        <v>25</v>
      </c>
      <c r="L73" s="223"/>
    </row>
    <row r="74" spans="1:28" ht="32.25" customHeight="1" x14ac:dyDescent="0.35">
      <c r="A74" s="247" t="s">
        <v>164</v>
      </c>
      <c r="B74" s="248" t="s">
        <v>163</v>
      </c>
      <c r="C74" s="248" t="s">
        <v>165</v>
      </c>
      <c r="D74" s="248" t="s">
        <v>22</v>
      </c>
      <c r="E74" s="375"/>
      <c r="F74" s="812" t="s">
        <v>198</v>
      </c>
      <c r="G74" s="375"/>
      <c r="H74" s="376"/>
      <c r="I74" s="375"/>
      <c r="J74" s="508"/>
      <c r="K74" s="623">
        <v>25</v>
      </c>
      <c r="L74" s="223"/>
    </row>
    <row r="75" spans="1:28" ht="32.25" customHeight="1" x14ac:dyDescent="0.35">
      <c r="A75" s="247" t="s">
        <v>168</v>
      </c>
      <c r="B75" s="248" t="s">
        <v>156</v>
      </c>
      <c r="C75" s="248" t="s">
        <v>169</v>
      </c>
      <c r="D75" s="251" t="s">
        <v>451</v>
      </c>
      <c r="E75" s="375"/>
      <c r="F75" s="375" t="s">
        <v>198</v>
      </c>
      <c r="G75" s="375"/>
      <c r="H75" s="376"/>
      <c r="I75" s="375"/>
      <c r="J75" s="508"/>
      <c r="K75" s="623">
        <v>25</v>
      </c>
      <c r="L75" s="819"/>
    </row>
    <row r="76" spans="1:28" s="142" customFormat="1" ht="35.25" customHeight="1" x14ac:dyDescent="0.35">
      <c r="A76" s="722" t="s">
        <v>168</v>
      </c>
      <c r="B76" s="724" t="s">
        <v>160</v>
      </c>
      <c r="C76" s="724" t="s">
        <v>169</v>
      </c>
      <c r="D76" s="609" t="s">
        <v>171</v>
      </c>
      <c r="E76" s="716"/>
      <c r="F76" s="716" t="s">
        <v>120</v>
      </c>
      <c r="G76" s="716"/>
      <c r="H76" s="662"/>
      <c r="I76" s="716"/>
      <c r="J76" s="723"/>
      <c r="K76" s="742">
        <v>25</v>
      </c>
      <c r="L76" s="742" t="s">
        <v>385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s="142" customFormat="1" ht="35.25" customHeight="1" x14ac:dyDescent="0.35">
      <c r="A77" s="722" t="s">
        <v>168</v>
      </c>
      <c r="B77" s="601" t="s">
        <v>162</v>
      </c>
      <c r="C77" s="601" t="s">
        <v>169</v>
      </c>
      <c r="D77" s="609" t="s">
        <v>171</v>
      </c>
      <c r="E77" s="779" t="s">
        <v>280</v>
      </c>
      <c r="F77" s="716"/>
      <c r="G77" s="716"/>
      <c r="H77" s="662"/>
      <c r="I77" s="716"/>
      <c r="J77" s="723"/>
      <c r="K77" s="742">
        <v>25</v>
      </c>
      <c r="L77" s="742" t="s">
        <v>384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s="142" customFormat="1" ht="31.5" customHeight="1" x14ac:dyDescent="0.35">
      <c r="A78" s="722" t="s">
        <v>168</v>
      </c>
      <c r="B78" s="724" t="s">
        <v>163</v>
      </c>
      <c r="C78" s="724" t="s">
        <v>169</v>
      </c>
      <c r="D78" s="39" t="s">
        <v>622</v>
      </c>
      <c r="E78" s="716"/>
      <c r="F78" s="716"/>
      <c r="G78" s="716" t="s">
        <v>198</v>
      </c>
      <c r="H78" s="662"/>
      <c r="I78" s="716"/>
      <c r="J78" s="723"/>
      <c r="K78" s="742">
        <v>25</v>
      </c>
      <c r="L78" s="742" t="s">
        <v>386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32.25" customHeight="1" x14ac:dyDescent="0.35">
      <c r="A79" s="114" t="s">
        <v>174</v>
      </c>
      <c r="B79" s="8" t="s">
        <v>156</v>
      </c>
      <c r="C79" s="8" t="s">
        <v>175</v>
      </c>
      <c r="D79" s="8" t="s">
        <v>176</v>
      </c>
      <c r="E79" s="10"/>
      <c r="F79" s="10"/>
      <c r="G79" s="10"/>
      <c r="H79" s="490" t="s">
        <v>115</v>
      </c>
      <c r="I79" s="10"/>
      <c r="J79" s="36"/>
      <c r="K79" s="623">
        <v>25</v>
      </c>
      <c r="L79" s="813" t="s">
        <v>387</v>
      </c>
      <c r="M79" s="798" t="s">
        <v>676</v>
      </c>
    </row>
    <row r="80" spans="1:28" ht="32.25" customHeight="1" x14ac:dyDescent="0.35">
      <c r="A80" s="114" t="s">
        <v>174</v>
      </c>
      <c r="B80" s="8" t="s">
        <v>160</v>
      </c>
      <c r="C80" s="8" t="s">
        <v>175</v>
      </c>
      <c r="D80" s="8" t="s">
        <v>176</v>
      </c>
      <c r="E80" s="10"/>
      <c r="F80" s="10"/>
      <c r="G80" s="10"/>
      <c r="H80" s="490" t="s">
        <v>112</v>
      </c>
      <c r="I80" s="10"/>
      <c r="J80" s="36"/>
      <c r="K80" s="623">
        <v>25</v>
      </c>
      <c r="L80" s="810" t="s">
        <v>387</v>
      </c>
      <c r="M80" s="798" t="s">
        <v>676</v>
      </c>
    </row>
    <row r="81" spans="1:14" ht="32.25" customHeight="1" x14ac:dyDescent="0.35">
      <c r="A81" s="114" t="s">
        <v>174</v>
      </c>
      <c r="B81" s="8" t="s">
        <v>162</v>
      </c>
      <c r="C81" s="8" t="s">
        <v>175</v>
      </c>
      <c r="D81" s="8" t="s">
        <v>176</v>
      </c>
      <c r="E81" s="10"/>
      <c r="F81" s="489" t="s">
        <v>112</v>
      </c>
      <c r="G81" s="10"/>
      <c r="H81" s="111"/>
      <c r="I81" s="10"/>
      <c r="J81" s="36"/>
      <c r="K81" s="623">
        <v>25</v>
      </c>
      <c r="L81" s="810" t="s">
        <v>385</v>
      </c>
      <c r="M81" s="798" t="s">
        <v>676</v>
      </c>
    </row>
    <row r="82" spans="1:14" ht="32.25" customHeight="1" x14ac:dyDescent="0.35">
      <c r="A82" s="114" t="s">
        <v>174</v>
      </c>
      <c r="B82" s="8" t="s">
        <v>163</v>
      </c>
      <c r="C82" s="8" t="s">
        <v>175</v>
      </c>
      <c r="D82" s="8" t="s">
        <v>176</v>
      </c>
      <c r="E82" s="10"/>
      <c r="F82" s="489" t="s">
        <v>115</v>
      </c>
      <c r="G82" s="10"/>
      <c r="H82" s="111"/>
      <c r="I82" s="10"/>
      <c r="J82" s="36"/>
      <c r="K82" s="623">
        <v>25</v>
      </c>
      <c r="L82" s="810" t="s">
        <v>385</v>
      </c>
      <c r="M82" s="798" t="s">
        <v>676</v>
      </c>
    </row>
    <row r="83" spans="1:14" ht="32.25" customHeight="1" x14ac:dyDescent="0.35">
      <c r="A83" s="114" t="s">
        <v>177</v>
      </c>
      <c r="B83" s="7" t="s">
        <v>156</v>
      </c>
      <c r="C83" s="8" t="s">
        <v>178</v>
      </c>
      <c r="D83" s="8" t="s">
        <v>452</v>
      </c>
      <c r="E83" s="10"/>
      <c r="F83" s="10" t="s">
        <v>112</v>
      </c>
      <c r="G83" s="10"/>
      <c r="H83" s="111" t="s">
        <v>120</v>
      </c>
      <c r="I83" s="10"/>
      <c r="J83" s="36"/>
      <c r="K83" s="623">
        <v>25</v>
      </c>
    </row>
    <row r="84" spans="1:14" ht="32.25" customHeight="1" x14ac:dyDescent="0.35">
      <c r="A84" s="114" t="s">
        <v>177</v>
      </c>
      <c r="B84" s="484" t="s">
        <v>160</v>
      </c>
      <c r="C84" s="484" t="s">
        <v>178</v>
      </c>
      <c r="D84" s="484" t="s">
        <v>452</v>
      </c>
      <c r="E84" s="489" t="s">
        <v>120</v>
      </c>
      <c r="F84" s="10"/>
      <c r="G84" s="10" t="s">
        <v>120</v>
      </c>
      <c r="H84" s="111"/>
      <c r="I84" s="10"/>
      <c r="J84" s="36"/>
      <c r="K84" s="623">
        <v>25</v>
      </c>
    </row>
    <row r="85" spans="1:14" ht="32.25" customHeight="1" x14ac:dyDescent="0.35">
      <c r="A85" s="114" t="s">
        <v>177</v>
      </c>
      <c r="B85" s="8" t="s">
        <v>162</v>
      </c>
      <c r="C85" s="8" t="s">
        <v>178</v>
      </c>
      <c r="D85" s="8" t="s">
        <v>452</v>
      </c>
      <c r="E85" s="10"/>
      <c r="F85" s="10" t="s">
        <v>205</v>
      </c>
      <c r="G85" s="10"/>
      <c r="H85" s="111"/>
      <c r="I85" s="10" t="s">
        <v>120</v>
      </c>
      <c r="J85" s="36"/>
      <c r="K85" s="623">
        <v>25</v>
      </c>
    </row>
    <row r="86" spans="1:14" ht="32.25" customHeight="1" x14ac:dyDescent="0.35">
      <c r="A86" s="114" t="s">
        <v>177</v>
      </c>
      <c r="B86" s="8" t="s">
        <v>163</v>
      </c>
      <c r="C86" s="8" t="s">
        <v>178</v>
      </c>
      <c r="D86" s="8" t="s">
        <v>179</v>
      </c>
      <c r="E86" s="10" t="s">
        <v>205</v>
      </c>
      <c r="F86" s="10"/>
      <c r="G86" s="10"/>
      <c r="H86" s="111" t="s">
        <v>280</v>
      </c>
      <c r="I86" s="10"/>
      <c r="J86" s="36"/>
      <c r="K86" s="623">
        <v>25</v>
      </c>
      <c r="N86" s="820"/>
    </row>
    <row r="87" spans="1:14" ht="32.25" customHeight="1" x14ac:dyDescent="0.35">
      <c r="A87" s="426" t="s">
        <v>181</v>
      </c>
      <c r="B87" s="427" t="s">
        <v>156</v>
      </c>
      <c r="C87" s="431" t="s">
        <v>182</v>
      </c>
      <c r="D87" s="431" t="s">
        <v>183</v>
      </c>
      <c r="E87" s="424" t="s">
        <v>624</v>
      </c>
      <c r="F87" s="424"/>
      <c r="G87" s="424" t="s">
        <v>151</v>
      </c>
      <c r="H87" s="428"/>
      <c r="I87" s="424"/>
      <c r="J87" s="638"/>
      <c r="K87" s="742">
        <v>20</v>
      </c>
      <c r="L87" s="742" t="s">
        <v>386</v>
      </c>
    </row>
    <row r="88" spans="1:14" ht="32.25" customHeight="1" x14ac:dyDescent="0.35">
      <c r="A88" s="426" t="s">
        <v>181</v>
      </c>
      <c r="B88" s="427" t="s">
        <v>160</v>
      </c>
      <c r="C88" s="431" t="s">
        <v>182</v>
      </c>
      <c r="D88" s="431" t="s">
        <v>183</v>
      </c>
      <c r="E88" s="424"/>
      <c r="F88" s="424" t="s">
        <v>144</v>
      </c>
      <c r="G88" s="424"/>
      <c r="H88" s="448"/>
      <c r="I88" s="428" t="s">
        <v>444</v>
      </c>
      <c r="J88" s="638"/>
      <c r="K88" s="742">
        <v>20</v>
      </c>
      <c r="L88" s="742" t="s">
        <v>388</v>
      </c>
      <c r="M88" s="623"/>
    </row>
    <row r="89" spans="1:14" ht="32.25" customHeight="1" x14ac:dyDescent="0.35">
      <c r="A89" s="426" t="s">
        <v>181</v>
      </c>
      <c r="B89" s="427" t="s">
        <v>162</v>
      </c>
      <c r="C89" s="431" t="s">
        <v>182</v>
      </c>
      <c r="D89" s="431" t="s">
        <v>189</v>
      </c>
      <c r="E89" s="424" t="s">
        <v>453</v>
      </c>
      <c r="F89" s="424"/>
      <c r="G89" s="424"/>
      <c r="H89" s="428" t="s">
        <v>454</v>
      </c>
      <c r="I89" s="424"/>
      <c r="J89" s="638"/>
      <c r="K89" s="742">
        <v>20</v>
      </c>
      <c r="L89" s="742" t="s">
        <v>384</v>
      </c>
    </row>
    <row r="90" spans="1:14" ht="32.25" customHeight="1" x14ac:dyDescent="0.35">
      <c r="A90" s="426" t="s">
        <v>181</v>
      </c>
      <c r="B90" s="427" t="s">
        <v>163</v>
      </c>
      <c r="C90" s="431" t="s">
        <v>182</v>
      </c>
      <c r="D90" s="431" t="s">
        <v>97</v>
      </c>
      <c r="E90" s="424"/>
      <c r="F90" s="424"/>
      <c r="G90" s="424" t="s">
        <v>444</v>
      </c>
      <c r="H90" s="424"/>
      <c r="I90" s="424" t="s">
        <v>144</v>
      </c>
      <c r="J90" s="638"/>
      <c r="K90" s="742">
        <v>20</v>
      </c>
      <c r="L90" s="742" t="s">
        <v>386</v>
      </c>
      <c r="M90" s="623"/>
    </row>
    <row r="91" spans="1:14" ht="32.25" customHeight="1" x14ac:dyDescent="0.35">
      <c r="A91" s="426" t="s">
        <v>181</v>
      </c>
      <c r="B91" s="427" t="s">
        <v>188</v>
      </c>
      <c r="C91" s="431" t="s">
        <v>182</v>
      </c>
      <c r="D91" s="427" t="s">
        <v>97</v>
      </c>
      <c r="E91" s="424" t="s">
        <v>620</v>
      </c>
      <c r="F91" s="637"/>
      <c r="G91" s="637"/>
      <c r="H91" s="424" t="s">
        <v>144</v>
      </c>
      <c r="I91" s="637"/>
      <c r="J91" s="637"/>
      <c r="K91" s="742">
        <v>20</v>
      </c>
      <c r="L91" s="742" t="s">
        <v>387</v>
      </c>
    </row>
    <row r="92" spans="1:14" ht="32.25" customHeight="1" thickBot="1" x14ac:dyDescent="0.35">
      <c r="A92" s="2"/>
      <c r="B92" s="2"/>
      <c r="C92" s="3" t="s">
        <v>193</v>
      </c>
      <c r="D92" s="3"/>
      <c r="E92" s="11"/>
      <c r="F92" s="11"/>
      <c r="G92" s="11"/>
      <c r="H92" s="11"/>
      <c r="I92" s="11"/>
      <c r="J92" s="223"/>
    </row>
    <row r="93" spans="1:14" ht="30.75" customHeight="1" thickBot="1" x14ac:dyDescent="0.3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</row>
    <row r="94" spans="1:14" ht="38.25" customHeight="1" x14ac:dyDescent="0.35">
      <c r="A94" s="371" t="s">
        <v>194</v>
      </c>
      <c r="B94" s="128" t="s">
        <v>195</v>
      </c>
      <c r="C94" s="129" t="s">
        <v>196</v>
      </c>
      <c r="D94" s="129" t="s">
        <v>197</v>
      </c>
      <c r="E94" s="811" t="s">
        <v>198</v>
      </c>
      <c r="F94" s="130"/>
      <c r="G94" s="130"/>
      <c r="H94" s="133"/>
      <c r="I94" s="134"/>
      <c r="J94" s="124"/>
      <c r="K94" s="623">
        <v>30</v>
      </c>
      <c r="L94" s="810" t="s">
        <v>384</v>
      </c>
      <c r="M94" s="748" t="s">
        <v>676</v>
      </c>
    </row>
    <row r="95" spans="1:14" ht="32.25" customHeight="1" x14ac:dyDescent="0.35">
      <c r="A95" s="371" t="s">
        <v>194</v>
      </c>
      <c r="B95" s="7" t="s">
        <v>199</v>
      </c>
      <c r="C95" s="8" t="s">
        <v>196</v>
      </c>
      <c r="D95" s="129" t="s">
        <v>197</v>
      </c>
      <c r="E95" s="10"/>
      <c r="F95" s="489" t="s">
        <v>205</v>
      </c>
      <c r="G95" s="10"/>
      <c r="H95" s="112"/>
      <c r="I95" s="35"/>
      <c r="J95" s="36"/>
      <c r="K95" s="623">
        <v>30</v>
      </c>
      <c r="L95" s="810" t="s">
        <v>385</v>
      </c>
      <c r="M95" s="748" t="s">
        <v>676</v>
      </c>
    </row>
    <row r="96" spans="1:14" ht="32.25" customHeight="1" x14ac:dyDescent="0.35">
      <c r="A96" s="114" t="s">
        <v>201</v>
      </c>
      <c r="B96" s="8" t="s">
        <v>195</v>
      </c>
      <c r="C96" s="123" t="s">
        <v>202</v>
      </c>
      <c r="D96" s="33" t="s">
        <v>203</v>
      </c>
      <c r="E96" s="10"/>
      <c r="F96" s="489" t="s">
        <v>198</v>
      </c>
      <c r="G96" s="10"/>
      <c r="H96" s="111"/>
      <c r="I96" s="35"/>
      <c r="J96" s="36"/>
      <c r="K96" s="623">
        <v>20</v>
      </c>
      <c r="L96" s="223"/>
    </row>
    <row r="97" spans="1:84" ht="34.5" customHeight="1" x14ac:dyDescent="0.35">
      <c r="A97" s="687" t="s">
        <v>201</v>
      </c>
      <c r="B97" s="240" t="s">
        <v>199</v>
      </c>
      <c r="C97" s="388" t="s">
        <v>202</v>
      </c>
      <c r="D97" s="33" t="s">
        <v>627</v>
      </c>
      <c r="E97" s="10"/>
      <c r="F97" s="10"/>
      <c r="G97" s="10"/>
      <c r="H97" s="111" t="s">
        <v>120</v>
      </c>
      <c r="I97" s="35"/>
      <c r="J97" s="36"/>
      <c r="K97" s="623">
        <v>20</v>
      </c>
      <c r="L97" s="223"/>
    </row>
    <row r="98" spans="1:84" ht="32.25" customHeight="1" x14ac:dyDescent="0.35">
      <c r="A98" s="426" t="s">
        <v>201</v>
      </c>
      <c r="B98" s="427" t="s">
        <v>206</v>
      </c>
      <c r="C98" s="430" t="s">
        <v>202</v>
      </c>
      <c r="D98" s="39" t="s">
        <v>203</v>
      </c>
      <c r="E98" s="424"/>
      <c r="F98" s="424" t="s">
        <v>280</v>
      </c>
      <c r="G98" s="424"/>
      <c r="H98" s="428"/>
      <c r="I98" s="725"/>
      <c r="J98" s="638"/>
      <c r="K98" s="742">
        <v>20</v>
      </c>
      <c r="L98" s="742" t="s">
        <v>385</v>
      </c>
    </row>
    <row r="99" spans="1:84" ht="34.5" customHeight="1" x14ac:dyDescent="0.35">
      <c r="A99" s="426" t="s">
        <v>209</v>
      </c>
      <c r="B99" s="775" t="s">
        <v>195</v>
      </c>
      <c r="C99" s="427" t="s">
        <v>210</v>
      </c>
      <c r="D99" s="796" t="s">
        <v>684</v>
      </c>
      <c r="E99" s="424"/>
      <c r="F99" s="424"/>
      <c r="G99" s="424"/>
      <c r="H99" s="236" t="s">
        <v>120</v>
      </c>
      <c r="I99" s="424"/>
      <c r="J99" s="638"/>
      <c r="K99" s="742">
        <v>20</v>
      </c>
      <c r="L99" s="742" t="s">
        <v>387</v>
      </c>
    </row>
    <row r="100" spans="1:84" ht="32.25" customHeight="1" x14ac:dyDescent="0.35">
      <c r="A100" s="426" t="s">
        <v>209</v>
      </c>
      <c r="B100" s="430" t="s">
        <v>199</v>
      </c>
      <c r="C100" s="427" t="s">
        <v>210</v>
      </c>
      <c r="D100" s="796" t="s">
        <v>685</v>
      </c>
      <c r="E100" s="424" t="s">
        <v>120</v>
      </c>
      <c r="F100" s="424"/>
      <c r="G100" s="424"/>
      <c r="H100" s="428"/>
      <c r="I100" s="424"/>
      <c r="J100" s="638"/>
      <c r="K100" s="742">
        <v>20</v>
      </c>
      <c r="L100" s="742" t="s">
        <v>384</v>
      </c>
    </row>
    <row r="101" spans="1:84" ht="32.25" customHeight="1" x14ac:dyDescent="0.35">
      <c r="A101" s="114" t="s">
        <v>209</v>
      </c>
      <c r="B101" s="123" t="s">
        <v>206</v>
      </c>
      <c r="C101" s="8" t="s">
        <v>210</v>
      </c>
      <c r="D101" s="126" t="s">
        <v>686</v>
      </c>
      <c r="E101" s="10"/>
      <c r="F101" s="9"/>
      <c r="G101" s="235" t="s">
        <v>112</v>
      </c>
      <c r="H101" s="111"/>
      <c r="I101" s="10"/>
      <c r="J101" s="36"/>
      <c r="K101" s="623">
        <v>20</v>
      </c>
    </row>
    <row r="102" spans="1:84" ht="32.25" customHeight="1" x14ac:dyDescent="0.35">
      <c r="A102" s="114" t="s">
        <v>213</v>
      </c>
      <c r="B102" s="140" t="s">
        <v>214</v>
      </c>
      <c r="C102" s="8" t="s">
        <v>215</v>
      </c>
      <c r="D102" s="8" t="s">
        <v>216</v>
      </c>
      <c r="E102" s="10"/>
      <c r="F102" s="10"/>
      <c r="G102" s="10" t="s">
        <v>198</v>
      </c>
      <c r="H102" s="111"/>
      <c r="I102" s="10"/>
      <c r="J102" s="36"/>
      <c r="K102" s="623">
        <v>30</v>
      </c>
    </row>
    <row r="103" spans="1:84" ht="32.25" customHeight="1" x14ac:dyDescent="0.35">
      <c r="A103" s="114" t="s">
        <v>213</v>
      </c>
      <c r="B103" s="140" t="s">
        <v>199</v>
      </c>
      <c r="C103" s="8" t="s">
        <v>215</v>
      </c>
      <c r="D103" s="8" t="s">
        <v>216</v>
      </c>
      <c r="E103" s="10"/>
      <c r="F103" s="10"/>
      <c r="G103" s="10" t="s">
        <v>205</v>
      </c>
      <c r="H103" s="111"/>
      <c r="I103" s="10"/>
      <c r="J103" s="36"/>
      <c r="K103" s="623">
        <v>30</v>
      </c>
      <c r="L103" s="623"/>
    </row>
    <row r="104" spans="1:84" ht="32.25" customHeight="1" x14ac:dyDescent="0.35">
      <c r="A104" s="114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151</v>
      </c>
      <c r="G104" s="10"/>
      <c r="H104" s="111"/>
      <c r="I104" s="10"/>
      <c r="J104" s="36"/>
      <c r="K104" s="623">
        <v>20</v>
      </c>
      <c r="L104" s="223"/>
    </row>
    <row r="105" spans="1:84" ht="32.25" customHeight="1" x14ac:dyDescent="0.35">
      <c r="A105" s="114" t="s">
        <v>217</v>
      </c>
      <c r="B105" s="7" t="s">
        <v>199</v>
      </c>
      <c r="C105" s="8" t="s">
        <v>218</v>
      </c>
      <c r="D105" s="8" t="s">
        <v>219</v>
      </c>
      <c r="E105" s="10"/>
      <c r="F105" s="10"/>
      <c r="G105" s="10"/>
      <c r="H105" s="111" t="s">
        <v>142</v>
      </c>
      <c r="I105" s="10"/>
      <c r="J105" s="36"/>
      <c r="K105" s="623">
        <v>20</v>
      </c>
      <c r="L105" s="223"/>
    </row>
    <row r="106" spans="1:84" ht="32.25" customHeight="1" x14ac:dyDescent="0.35">
      <c r="A106" s="114" t="s">
        <v>217</v>
      </c>
      <c r="B106" s="8" t="s">
        <v>206</v>
      </c>
      <c r="C106" s="8" t="s">
        <v>218</v>
      </c>
      <c r="D106" s="8" t="s">
        <v>222</v>
      </c>
      <c r="E106" s="10"/>
      <c r="F106" s="10"/>
      <c r="G106" s="10"/>
      <c r="H106" s="111"/>
      <c r="I106" s="489" t="s">
        <v>142</v>
      </c>
      <c r="J106" s="36"/>
      <c r="K106" s="623">
        <v>20</v>
      </c>
      <c r="L106" s="810" t="s">
        <v>388</v>
      </c>
    </row>
    <row r="107" spans="1:84" ht="32.25" customHeight="1" x14ac:dyDescent="0.35">
      <c r="A107" s="426" t="s">
        <v>224</v>
      </c>
      <c r="B107" s="427" t="s">
        <v>195</v>
      </c>
      <c r="C107" s="427" t="s">
        <v>225</v>
      </c>
      <c r="D107" s="427" t="s">
        <v>226</v>
      </c>
      <c r="E107" s="424" t="s">
        <v>223</v>
      </c>
      <c r="F107" s="424"/>
      <c r="G107" s="424"/>
      <c r="H107" s="424" t="s">
        <v>458</v>
      </c>
      <c r="I107" s="424"/>
      <c r="J107" s="638"/>
      <c r="K107" s="742">
        <v>20</v>
      </c>
      <c r="L107" s="810" t="s">
        <v>387</v>
      </c>
    </row>
    <row r="108" spans="1:84" ht="32.25" customHeight="1" x14ac:dyDescent="0.35">
      <c r="A108" s="426" t="s">
        <v>224</v>
      </c>
      <c r="B108" s="427" t="s">
        <v>199</v>
      </c>
      <c r="C108" s="427" t="s">
        <v>225</v>
      </c>
      <c r="D108" s="427" t="s">
        <v>228</v>
      </c>
      <c r="E108" s="235" t="s">
        <v>151</v>
      </c>
      <c r="F108" s="424"/>
      <c r="G108" s="424"/>
      <c r="H108" s="428"/>
      <c r="I108" s="424" t="s">
        <v>447</v>
      </c>
      <c r="J108" s="638"/>
      <c r="K108" s="742">
        <v>20</v>
      </c>
      <c r="L108" s="742" t="s">
        <v>384</v>
      </c>
      <c r="M108" s="623"/>
    </row>
    <row r="109" spans="1:84" ht="32.25" customHeight="1" x14ac:dyDescent="0.35">
      <c r="A109" s="426" t="s">
        <v>224</v>
      </c>
      <c r="B109" s="427" t="s">
        <v>206</v>
      </c>
      <c r="C109" s="427" t="s">
        <v>225</v>
      </c>
      <c r="D109" s="427" t="s">
        <v>228</v>
      </c>
      <c r="E109" s="424"/>
      <c r="F109" s="424" t="s">
        <v>453</v>
      </c>
      <c r="G109" s="424"/>
      <c r="H109" s="428" t="s">
        <v>142</v>
      </c>
      <c r="I109" s="424"/>
      <c r="J109" s="638"/>
      <c r="K109" s="742">
        <v>20</v>
      </c>
      <c r="L109" s="742" t="s">
        <v>385</v>
      </c>
    </row>
    <row r="110" spans="1:84" ht="32.25" customHeight="1" thickBot="1" x14ac:dyDescent="0.35">
      <c r="A110" s="2"/>
      <c r="B110" s="2"/>
      <c r="C110" s="3" t="s">
        <v>232</v>
      </c>
      <c r="D110" s="3"/>
      <c r="E110" s="11"/>
      <c r="F110" s="11"/>
      <c r="G110" s="11"/>
      <c r="H110" s="11"/>
      <c r="I110" s="11"/>
    </row>
    <row r="111" spans="1:84" ht="30.75" customHeight="1" thickBot="1" x14ac:dyDescent="0.3">
      <c r="A111" s="322" t="s">
        <v>4</v>
      </c>
      <c r="B111" s="323" t="s">
        <v>5</v>
      </c>
      <c r="C111" s="323" t="s">
        <v>6</v>
      </c>
      <c r="D111" s="5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</row>
    <row r="112" spans="1:84" s="60" customFormat="1" ht="32.25" customHeight="1" x14ac:dyDescent="0.35">
      <c r="A112" s="765" t="s">
        <v>233</v>
      </c>
      <c r="B112" s="766" t="s">
        <v>234</v>
      </c>
      <c r="C112" s="767" t="s">
        <v>235</v>
      </c>
      <c r="D112" s="766" t="s">
        <v>409</v>
      </c>
      <c r="E112" s="768"/>
      <c r="F112" s="816" t="s">
        <v>112</v>
      </c>
      <c r="G112" s="768"/>
      <c r="H112" s="769"/>
      <c r="I112" s="768"/>
      <c r="J112" s="770"/>
      <c r="K112" s="623">
        <v>25</v>
      </c>
      <c r="L112" s="810" t="s">
        <v>385</v>
      </c>
      <c r="M112" s="821" t="s">
        <v>676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</row>
    <row r="113" spans="1:84" s="60" customFormat="1" ht="32.25" customHeight="1" x14ac:dyDescent="0.35">
      <c r="A113" s="765" t="s">
        <v>233</v>
      </c>
      <c r="B113" s="56" t="s">
        <v>236</v>
      </c>
      <c r="C113" s="66" t="s">
        <v>235</v>
      </c>
      <c r="D113" s="746" t="s">
        <v>409</v>
      </c>
      <c r="E113" s="78"/>
      <c r="F113" s="811" t="s">
        <v>120</v>
      </c>
      <c r="G113" s="78"/>
      <c r="H113" s="79"/>
      <c r="I113" s="58"/>
      <c r="J113" s="69"/>
      <c r="K113" s="623">
        <v>25</v>
      </c>
      <c r="L113" s="810" t="s">
        <v>385</v>
      </c>
      <c r="M113" s="821" t="s">
        <v>676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</row>
    <row r="114" spans="1:84" s="60" customFormat="1" ht="32.25" customHeight="1" x14ac:dyDescent="0.35">
      <c r="A114" s="765" t="s">
        <v>233</v>
      </c>
      <c r="B114" s="66" t="s">
        <v>238</v>
      </c>
      <c r="C114" s="66" t="s">
        <v>235</v>
      </c>
      <c r="D114" s="746" t="s">
        <v>200</v>
      </c>
      <c r="E114" s="78"/>
      <c r="F114" s="78"/>
      <c r="G114" s="78"/>
      <c r="H114" s="79"/>
      <c r="I114" s="10" t="s">
        <v>112</v>
      </c>
      <c r="J114" s="36"/>
      <c r="K114" s="623">
        <v>25</v>
      </c>
      <c r="L114" s="2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</row>
    <row r="115" spans="1:84" s="60" customFormat="1" ht="32.25" customHeight="1" x14ac:dyDescent="0.35">
      <c r="A115" s="765" t="s">
        <v>233</v>
      </c>
      <c r="B115" s="66" t="s">
        <v>239</v>
      </c>
      <c r="C115" s="66" t="s">
        <v>235</v>
      </c>
      <c r="D115" s="746" t="s">
        <v>200</v>
      </c>
      <c r="E115" s="78"/>
      <c r="F115" s="78"/>
      <c r="G115" s="130"/>
      <c r="H115" s="780" t="s">
        <v>120</v>
      </c>
      <c r="I115" s="58"/>
      <c r="J115" s="69"/>
      <c r="K115" s="623">
        <v>25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</row>
    <row r="116" spans="1:84" ht="32.25" customHeight="1" x14ac:dyDescent="0.35">
      <c r="A116" s="114" t="s">
        <v>240</v>
      </c>
      <c r="B116" s="7" t="s">
        <v>234</v>
      </c>
      <c r="C116" s="8" t="s">
        <v>410</v>
      </c>
      <c r="D116" s="8" t="s">
        <v>74</v>
      </c>
      <c r="E116" s="10"/>
      <c r="F116" s="10"/>
      <c r="G116" s="10"/>
      <c r="H116" s="111"/>
      <c r="I116" s="35" t="s">
        <v>198</v>
      </c>
      <c r="J116" s="36"/>
      <c r="K116" s="623">
        <v>25</v>
      </c>
      <c r="L116" s="223"/>
    </row>
    <row r="117" spans="1:84" ht="32.25" customHeight="1" x14ac:dyDescent="0.35">
      <c r="A117" s="114" t="s">
        <v>240</v>
      </c>
      <c r="B117" s="7" t="s">
        <v>236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120</v>
      </c>
      <c r="J117" s="36"/>
      <c r="K117" s="623">
        <v>25</v>
      </c>
      <c r="L117" s="223"/>
    </row>
    <row r="118" spans="1:84" ht="32.25" customHeight="1" x14ac:dyDescent="0.35">
      <c r="A118" s="114" t="s">
        <v>240</v>
      </c>
      <c r="B118" s="8" t="s">
        <v>238</v>
      </c>
      <c r="C118" s="8" t="s">
        <v>410</v>
      </c>
      <c r="D118" s="8" t="s">
        <v>74</v>
      </c>
      <c r="E118" s="10"/>
      <c r="F118" s="817" t="s">
        <v>198</v>
      </c>
      <c r="G118" s="10"/>
      <c r="H118" s="111"/>
      <c r="I118" s="10"/>
      <c r="J118" s="36"/>
      <c r="K118" s="623">
        <v>25</v>
      </c>
      <c r="L118" s="810" t="s">
        <v>385</v>
      </c>
      <c r="M118" s="822" t="s">
        <v>676</v>
      </c>
    </row>
    <row r="119" spans="1:84" ht="32.25" customHeight="1" x14ac:dyDescent="0.35">
      <c r="A119" s="426" t="s">
        <v>240</v>
      </c>
      <c r="B119" s="427" t="s">
        <v>239</v>
      </c>
      <c r="C119" s="427" t="s">
        <v>410</v>
      </c>
      <c r="D119" s="427" t="s">
        <v>74</v>
      </c>
      <c r="E119" s="424"/>
      <c r="F119" s="771" t="s">
        <v>112</v>
      </c>
      <c r="G119" s="424"/>
      <c r="H119" s="428"/>
      <c r="I119" s="424"/>
      <c r="J119" s="638"/>
      <c r="K119" s="742">
        <v>25</v>
      </c>
      <c r="L119" s="742" t="s">
        <v>385</v>
      </c>
    </row>
    <row r="120" spans="1:84" ht="32.25" customHeight="1" x14ac:dyDescent="0.35">
      <c r="A120" s="33" t="s">
        <v>234</v>
      </c>
      <c r="B120" s="33" t="s">
        <v>234</v>
      </c>
      <c r="C120" s="33" t="s">
        <v>243</v>
      </c>
      <c r="D120" s="8" t="s">
        <v>166</v>
      </c>
      <c r="E120" s="10"/>
      <c r="F120" s="10"/>
      <c r="G120" s="10"/>
      <c r="H120" s="490" t="s">
        <v>120</v>
      </c>
      <c r="I120" s="10"/>
      <c r="J120" s="36"/>
      <c r="K120" s="623">
        <v>25</v>
      </c>
      <c r="L120" s="810" t="s">
        <v>387</v>
      </c>
    </row>
    <row r="121" spans="1:84" ht="32.25" customHeight="1" x14ac:dyDescent="0.35">
      <c r="A121" s="114" t="s">
        <v>242</v>
      </c>
      <c r="B121" s="33" t="s">
        <v>236</v>
      </c>
      <c r="C121" s="33" t="s">
        <v>243</v>
      </c>
      <c r="D121" s="8" t="s">
        <v>166</v>
      </c>
      <c r="E121" s="489" t="s">
        <v>115</v>
      </c>
      <c r="F121" s="10"/>
      <c r="G121" s="10"/>
      <c r="H121" s="111"/>
      <c r="I121" s="10"/>
      <c r="J121" s="36"/>
      <c r="K121" s="623">
        <v>25</v>
      </c>
      <c r="L121" s="810" t="s">
        <v>384</v>
      </c>
    </row>
    <row r="122" spans="1:84" ht="32.25" customHeight="1" x14ac:dyDescent="0.35">
      <c r="A122" s="114" t="s">
        <v>242</v>
      </c>
      <c r="B122" s="33" t="s">
        <v>238</v>
      </c>
      <c r="C122" s="33" t="s">
        <v>243</v>
      </c>
      <c r="D122" s="8" t="s">
        <v>244</v>
      </c>
      <c r="E122" s="10"/>
      <c r="F122" s="10"/>
      <c r="G122" s="10"/>
      <c r="H122" s="111"/>
      <c r="I122" s="10" t="s">
        <v>198</v>
      </c>
      <c r="J122" s="36"/>
      <c r="K122" s="623">
        <v>25</v>
      </c>
      <c r="L122" s="223"/>
    </row>
    <row r="123" spans="1:84" ht="32.25" customHeight="1" x14ac:dyDescent="0.35">
      <c r="A123" s="114" t="s">
        <v>242</v>
      </c>
      <c r="B123" s="33" t="s">
        <v>239</v>
      </c>
      <c r="C123" s="33" t="s">
        <v>243</v>
      </c>
      <c r="D123" s="8" t="s">
        <v>166</v>
      </c>
      <c r="E123" s="489" t="s">
        <v>442</v>
      </c>
      <c r="F123" s="10"/>
      <c r="G123" s="10"/>
      <c r="H123" s="111"/>
      <c r="I123" s="10"/>
      <c r="J123" s="36"/>
      <c r="K123" s="623">
        <v>25</v>
      </c>
      <c r="L123" s="810" t="s">
        <v>384</v>
      </c>
    </row>
    <row r="124" spans="1:84" ht="32.25" customHeight="1" x14ac:dyDescent="0.35">
      <c r="A124" s="426" t="s">
        <v>245</v>
      </c>
      <c r="B124" s="427" t="s">
        <v>234</v>
      </c>
      <c r="C124" s="427" t="s">
        <v>246</v>
      </c>
      <c r="D124" s="427" t="s">
        <v>247</v>
      </c>
      <c r="E124" s="424"/>
      <c r="F124" s="424"/>
      <c r="G124" s="424" t="s">
        <v>112</v>
      </c>
      <c r="H124" s="428"/>
      <c r="I124" s="424"/>
      <c r="J124" s="638"/>
      <c r="K124" s="742">
        <v>25</v>
      </c>
      <c r="L124" s="742" t="s">
        <v>386</v>
      </c>
    </row>
    <row r="125" spans="1:84" ht="32.25" customHeight="1" x14ac:dyDescent="0.35">
      <c r="A125" s="426" t="s">
        <v>245</v>
      </c>
      <c r="B125" s="427" t="s">
        <v>236</v>
      </c>
      <c r="C125" s="427" t="s">
        <v>246</v>
      </c>
      <c r="D125" s="39" t="s">
        <v>247</v>
      </c>
      <c r="E125" s="424"/>
      <c r="F125" s="424"/>
      <c r="G125" s="424"/>
      <c r="H125" s="428"/>
      <c r="I125" s="235" t="s">
        <v>205</v>
      </c>
      <c r="J125" s="638"/>
      <c r="K125" s="742">
        <v>25</v>
      </c>
      <c r="L125" s="742" t="s">
        <v>388</v>
      </c>
    </row>
    <row r="126" spans="1:84" ht="32.25" customHeight="1" x14ac:dyDescent="0.35">
      <c r="A126" s="114" t="s">
        <v>245</v>
      </c>
      <c r="B126" s="8" t="s">
        <v>238</v>
      </c>
      <c r="C126" s="7" t="s">
        <v>246</v>
      </c>
      <c r="D126" s="8" t="s">
        <v>247</v>
      </c>
      <c r="E126" s="10"/>
      <c r="F126" s="10"/>
      <c r="G126" s="10"/>
      <c r="H126" s="111"/>
      <c r="I126" s="10" t="s">
        <v>115</v>
      </c>
      <c r="J126" s="36"/>
      <c r="K126" s="623">
        <v>25</v>
      </c>
      <c r="L126" s="223"/>
    </row>
    <row r="127" spans="1:84" ht="32.25" customHeight="1" x14ac:dyDescent="0.35">
      <c r="A127" s="114" t="s">
        <v>245</v>
      </c>
      <c r="B127" s="8" t="s">
        <v>239</v>
      </c>
      <c r="C127" s="8" t="s">
        <v>246</v>
      </c>
      <c r="D127" s="33" t="s">
        <v>247</v>
      </c>
      <c r="E127" s="10"/>
      <c r="F127" s="10"/>
      <c r="G127" s="10"/>
      <c r="H127" s="111"/>
      <c r="I127" s="10" t="s">
        <v>112</v>
      </c>
      <c r="J127" s="36"/>
      <c r="K127" s="623">
        <v>25</v>
      </c>
      <c r="L127" s="223"/>
    </row>
    <row r="128" spans="1:84" ht="32.25" customHeight="1" x14ac:dyDescent="0.35">
      <c r="A128" s="426" t="s">
        <v>248</v>
      </c>
      <c r="B128" s="427" t="s">
        <v>234</v>
      </c>
      <c r="C128" s="427" t="s">
        <v>249</v>
      </c>
      <c r="D128" s="427" t="s">
        <v>250</v>
      </c>
      <c r="E128" s="424" t="s">
        <v>151</v>
      </c>
      <c r="F128" s="424"/>
      <c r="G128" s="424" t="s">
        <v>463</v>
      </c>
      <c r="H128" s="428"/>
      <c r="I128" s="424"/>
      <c r="J128" s="638"/>
      <c r="K128" s="742">
        <v>20</v>
      </c>
      <c r="L128" s="742" t="s">
        <v>386</v>
      </c>
    </row>
    <row r="129" spans="1:13" ht="32.25" customHeight="1" x14ac:dyDescent="0.35">
      <c r="A129" s="426" t="s">
        <v>248</v>
      </c>
      <c r="B129" s="427" t="s">
        <v>236</v>
      </c>
      <c r="C129" s="427" t="s">
        <v>249</v>
      </c>
      <c r="D129" s="427" t="s">
        <v>250</v>
      </c>
      <c r="E129" s="424"/>
      <c r="F129" s="424" t="s">
        <v>461</v>
      </c>
      <c r="G129" s="612"/>
      <c r="H129" s="424" t="s">
        <v>142</v>
      </c>
      <c r="I129" s="424"/>
      <c r="J129" s="638"/>
      <c r="K129" s="742">
        <v>20</v>
      </c>
      <c r="L129" s="742" t="s">
        <v>385</v>
      </c>
    </row>
    <row r="130" spans="1:13" ht="32.25" customHeight="1" x14ac:dyDescent="0.35">
      <c r="A130" s="426" t="s">
        <v>248</v>
      </c>
      <c r="B130" s="427" t="s">
        <v>238</v>
      </c>
      <c r="C130" s="427" t="s">
        <v>249</v>
      </c>
      <c r="D130" s="427" t="s">
        <v>250</v>
      </c>
      <c r="E130" s="424" t="s">
        <v>463</v>
      </c>
      <c r="F130" s="707"/>
      <c r="G130" s="612"/>
      <c r="H130" s="424" t="s">
        <v>185</v>
      </c>
      <c r="I130" s="424"/>
      <c r="J130" s="638"/>
      <c r="K130" s="742">
        <v>20</v>
      </c>
      <c r="L130" s="810" t="s">
        <v>387</v>
      </c>
    </row>
    <row r="131" spans="1:13" ht="32.25" customHeight="1" x14ac:dyDescent="0.35">
      <c r="A131" s="426" t="s">
        <v>248</v>
      </c>
      <c r="B131" s="427" t="s">
        <v>239</v>
      </c>
      <c r="C131" s="427" t="s">
        <v>249</v>
      </c>
      <c r="D131" s="427" t="s">
        <v>226</v>
      </c>
      <c r="E131" s="424"/>
      <c r="F131" s="424" t="s">
        <v>142</v>
      </c>
      <c r="G131" s="612"/>
      <c r="H131" s="428" t="s">
        <v>461</v>
      </c>
      <c r="I131" s="424"/>
      <c r="J131" s="638"/>
      <c r="K131" s="742">
        <v>20</v>
      </c>
      <c r="L131" s="742" t="s">
        <v>385</v>
      </c>
    </row>
    <row r="132" spans="1:13" ht="32.25" customHeight="1" x14ac:dyDescent="0.35">
      <c r="A132" s="426" t="s">
        <v>248</v>
      </c>
      <c r="B132" s="427" t="s">
        <v>257</v>
      </c>
      <c r="C132" s="427" t="s">
        <v>249</v>
      </c>
      <c r="D132" s="427" t="s">
        <v>226</v>
      </c>
      <c r="E132" s="424"/>
      <c r="F132" s="424"/>
      <c r="G132" s="612" t="s">
        <v>144</v>
      </c>
      <c r="H132" s="428"/>
      <c r="I132" s="424" t="s">
        <v>624</v>
      </c>
      <c r="J132" s="638"/>
      <c r="K132" s="742">
        <v>20</v>
      </c>
      <c r="L132" s="818" t="s">
        <v>388</v>
      </c>
      <c r="M132" s="623"/>
    </row>
    <row r="133" spans="1:13" ht="32.25" customHeight="1" x14ac:dyDescent="0.35">
      <c r="A133" s="114" t="s">
        <v>259</v>
      </c>
      <c r="B133" s="8" t="s">
        <v>234</v>
      </c>
      <c r="C133" s="33" t="s">
        <v>260</v>
      </c>
      <c r="D133" s="8" t="s">
        <v>261</v>
      </c>
      <c r="E133" s="10"/>
      <c r="F133" s="10" t="s">
        <v>198</v>
      </c>
      <c r="G133" s="10"/>
      <c r="H133" s="111"/>
      <c r="I133" s="489" t="s">
        <v>465</v>
      </c>
      <c r="J133" s="36"/>
      <c r="K133" s="623">
        <v>20</v>
      </c>
      <c r="L133" s="223"/>
    </row>
    <row r="134" spans="1:13" ht="35.25" customHeight="1" x14ac:dyDescent="0.35">
      <c r="A134" s="114" t="s">
        <v>259</v>
      </c>
      <c r="B134" s="8" t="s">
        <v>236</v>
      </c>
      <c r="C134" s="33" t="s">
        <v>260</v>
      </c>
      <c r="D134" s="8" t="s">
        <v>261</v>
      </c>
      <c r="E134" s="10" t="s">
        <v>198</v>
      </c>
      <c r="F134" s="10"/>
      <c r="G134" s="489" t="s">
        <v>466</v>
      </c>
      <c r="H134" s="111"/>
      <c r="I134" s="10"/>
      <c r="J134" s="36"/>
      <c r="K134" s="623">
        <v>20</v>
      </c>
      <c r="L134" s="810" t="s">
        <v>386</v>
      </c>
    </row>
    <row r="135" spans="1:13" ht="33.75" customHeight="1" x14ac:dyDescent="0.35">
      <c r="A135" s="426" t="s">
        <v>259</v>
      </c>
      <c r="B135" s="427" t="s">
        <v>238</v>
      </c>
      <c r="C135" s="39" t="s">
        <v>260</v>
      </c>
      <c r="D135" s="427" t="s">
        <v>261</v>
      </c>
      <c r="E135" s="424" t="s">
        <v>467</v>
      </c>
      <c r="F135" s="424"/>
      <c r="G135" s="489" t="s">
        <v>112</v>
      </c>
      <c r="H135" s="424"/>
      <c r="I135" s="424"/>
      <c r="J135" s="638"/>
      <c r="K135" s="742">
        <v>20</v>
      </c>
      <c r="L135" s="742" t="s">
        <v>386</v>
      </c>
    </row>
    <row r="136" spans="1:13" ht="33.75" customHeight="1" x14ac:dyDescent="0.35">
      <c r="A136" s="114" t="s">
        <v>259</v>
      </c>
      <c r="B136" s="8" t="s">
        <v>239</v>
      </c>
      <c r="C136" s="33" t="s">
        <v>260</v>
      </c>
      <c r="D136" s="8" t="s">
        <v>635</v>
      </c>
      <c r="E136" s="10" t="s">
        <v>466</v>
      </c>
      <c r="F136" s="10"/>
      <c r="G136" s="10"/>
      <c r="H136" s="10"/>
      <c r="I136" s="489" t="s">
        <v>198</v>
      </c>
      <c r="J136" s="36"/>
      <c r="K136" s="623">
        <v>20</v>
      </c>
      <c r="L136" s="810" t="s">
        <v>687</v>
      </c>
    </row>
    <row r="137" spans="1:13" ht="33.75" customHeight="1" x14ac:dyDescent="0.35">
      <c r="A137" s="114" t="s">
        <v>259</v>
      </c>
      <c r="B137" s="8" t="s">
        <v>257</v>
      </c>
      <c r="C137" s="33" t="s">
        <v>260</v>
      </c>
      <c r="D137" s="8" t="s">
        <v>635</v>
      </c>
      <c r="E137" s="10"/>
      <c r="F137" s="10" t="s">
        <v>466</v>
      </c>
      <c r="G137" s="10"/>
      <c r="H137" s="10" t="s">
        <v>198</v>
      </c>
      <c r="I137" s="10"/>
      <c r="J137" s="36"/>
      <c r="K137" s="623">
        <v>20</v>
      </c>
      <c r="L137" s="223"/>
      <c r="M137" s="623"/>
    </row>
    <row r="138" spans="1:13" ht="33.75" customHeight="1" x14ac:dyDescent="0.35">
      <c r="A138" s="8" t="s">
        <v>468</v>
      </c>
      <c r="B138" s="7" t="s">
        <v>234</v>
      </c>
      <c r="C138" s="8" t="s">
        <v>469</v>
      </c>
      <c r="D138" s="8" t="s">
        <v>295</v>
      </c>
      <c r="E138" s="10" t="s">
        <v>198</v>
      </c>
      <c r="F138" s="10"/>
      <c r="G138" s="10"/>
      <c r="H138" s="13"/>
      <c r="I138" s="10" t="s">
        <v>205</v>
      </c>
      <c r="J138" s="36"/>
      <c r="K138" s="623">
        <v>25</v>
      </c>
      <c r="L138" s="223"/>
    </row>
    <row r="139" spans="1:13" ht="33.75" customHeight="1" x14ac:dyDescent="0.35">
      <c r="A139" s="8" t="s">
        <v>468</v>
      </c>
      <c r="B139" s="7" t="s">
        <v>236</v>
      </c>
      <c r="C139" s="8" t="s">
        <v>469</v>
      </c>
      <c r="D139" s="8" t="s">
        <v>295</v>
      </c>
      <c r="E139" s="10"/>
      <c r="F139" s="10" t="s">
        <v>112</v>
      </c>
      <c r="G139" s="10"/>
      <c r="H139" s="10" t="s">
        <v>112</v>
      </c>
      <c r="I139" s="10"/>
      <c r="J139" s="36"/>
      <c r="K139" s="623">
        <v>25</v>
      </c>
    </row>
    <row r="140" spans="1:13" ht="33.75" customHeight="1" x14ac:dyDescent="0.35">
      <c r="A140" s="8" t="s">
        <v>468</v>
      </c>
      <c r="B140" s="7" t="s">
        <v>238</v>
      </c>
      <c r="C140" s="8" t="s">
        <v>469</v>
      </c>
      <c r="D140" s="8" t="s">
        <v>293</v>
      </c>
      <c r="E140" s="10"/>
      <c r="F140" s="10" t="s">
        <v>115</v>
      </c>
      <c r="G140" s="10"/>
      <c r="H140" s="10" t="s">
        <v>115</v>
      </c>
      <c r="I140" s="10"/>
      <c r="J140" s="36"/>
      <c r="K140" s="623">
        <v>25</v>
      </c>
      <c r="L140"/>
    </row>
    <row r="141" spans="1:13" ht="34.5" customHeight="1" x14ac:dyDescent="0.35">
      <c r="A141" s="8" t="s">
        <v>468</v>
      </c>
      <c r="B141" s="8" t="s">
        <v>239</v>
      </c>
      <c r="C141" s="8" t="s">
        <v>469</v>
      </c>
      <c r="D141" s="8" t="s">
        <v>293</v>
      </c>
      <c r="E141" s="384" t="s">
        <v>294</v>
      </c>
      <c r="F141" s="13"/>
      <c r="G141" s="13"/>
      <c r="H141" s="384" t="s">
        <v>112</v>
      </c>
      <c r="I141" s="13"/>
      <c r="J141" s="36"/>
      <c r="K141" s="623">
        <v>25</v>
      </c>
    </row>
    <row r="142" spans="1:13" ht="32.25" customHeight="1" thickBot="1" x14ac:dyDescent="0.35">
      <c r="A142" s="2"/>
      <c r="B142" s="2"/>
      <c r="C142" s="3" t="s">
        <v>263</v>
      </c>
      <c r="D142" s="3"/>
      <c r="E142" s="11"/>
      <c r="F142" s="11"/>
      <c r="G142" s="11"/>
      <c r="H142" s="11"/>
      <c r="I142" s="11"/>
    </row>
    <row r="143" spans="1:13" ht="30.75" customHeight="1" thickBot="1" x14ac:dyDescent="0.3">
      <c r="A143" s="322" t="s">
        <v>4</v>
      </c>
      <c r="B143" s="323" t="s">
        <v>5</v>
      </c>
      <c r="C143" s="323" t="s">
        <v>6</v>
      </c>
      <c r="D143" s="5" t="s">
        <v>7</v>
      </c>
      <c r="E143" s="160" t="s">
        <v>8</v>
      </c>
      <c r="F143" s="160" t="s">
        <v>9</v>
      </c>
      <c r="G143" s="160" t="s">
        <v>10</v>
      </c>
      <c r="H143" s="160" t="s">
        <v>11</v>
      </c>
      <c r="I143" s="160" t="s">
        <v>12</v>
      </c>
      <c r="J143" s="27" t="s">
        <v>13</v>
      </c>
    </row>
    <row r="144" spans="1:13" ht="32.25" customHeight="1" x14ac:dyDescent="0.35">
      <c r="A144" s="371" t="s">
        <v>282</v>
      </c>
      <c r="B144" s="129" t="s">
        <v>265</v>
      </c>
      <c r="C144" s="129" t="s">
        <v>283</v>
      </c>
      <c r="D144" s="129" t="s">
        <v>207</v>
      </c>
      <c r="E144" s="130"/>
      <c r="F144" s="489" t="s">
        <v>223</v>
      </c>
      <c r="G144" s="131"/>
      <c r="H144" s="131"/>
      <c r="I144" s="130"/>
      <c r="J144" s="124"/>
      <c r="K144" s="623">
        <v>20</v>
      </c>
      <c r="L144" s="810" t="s">
        <v>385</v>
      </c>
    </row>
    <row r="145" spans="1:28" ht="32.25" customHeight="1" x14ac:dyDescent="0.35">
      <c r="A145" s="114" t="s">
        <v>282</v>
      </c>
      <c r="B145" s="8" t="s">
        <v>268</v>
      </c>
      <c r="C145" s="8" t="s">
        <v>283</v>
      </c>
      <c r="D145" s="8" t="s">
        <v>207</v>
      </c>
      <c r="E145" s="10"/>
      <c r="F145" s="10"/>
      <c r="G145" s="111"/>
      <c r="H145" s="111"/>
      <c r="I145" s="489" t="s">
        <v>151</v>
      </c>
      <c r="J145" s="36"/>
      <c r="K145" s="623">
        <v>20</v>
      </c>
      <c r="L145" s="818" t="s">
        <v>388</v>
      </c>
    </row>
    <row r="146" spans="1:28" ht="32.25" customHeight="1" x14ac:dyDescent="0.35">
      <c r="A146" s="114" t="s">
        <v>282</v>
      </c>
      <c r="B146" s="8" t="s">
        <v>269</v>
      </c>
      <c r="C146" s="8" t="s">
        <v>283</v>
      </c>
      <c r="D146" s="8" t="s">
        <v>207</v>
      </c>
      <c r="E146" s="10"/>
      <c r="F146" s="10"/>
      <c r="G146" s="13"/>
      <c r="H146" s="490" t="s">
        <v>142</v>
      </c>
      <c r="I146" s="10"/>
      <c r="J146" s="36"/>
      <c r="K146" s="623">
        <v>20</v>
      </c>
      <c r="L146" s="819"/>
    </row>
    <row r="147" spans="1:28" ht="32.25" customHeight="1" x14ac:dyDescent="0.35">
      <c r="A147" s="114" t="s">
        <v>288</v>
      </c>
      <c r="B147" s="7" t="s">
        <v>265</v>
      </c>
      <c r="C147" s="8" t="s">
        <v>289</v>
      </c>
      <c r="D147" s="8" t="s">
        <v>200</v>
      </c>
      <c r="E147" s="10"/>
      <c r="F147" s="10"/>
      <c r="G147" s="10" t="s">
        <v>280</v>
      </c>
      <c r="H147" s="111"/>
      <c r="I147" s="10"/>
      <c r="J147" s="36"/>
      <c r="K147" s="623">
        <v>25</v>
      </c>
      <c r="L147" s="223"/>
    </row>
    <row r="148" spans="1:28" ht="32.25" customHeight="1" x14ac:dyDescent="0.35">
      <c r="A148" s="426" t="s">
        <v>288</v>
      </c>
      <c r="B148" s="427" t="s">
        <v>268</v>
      </c>
      <c r="C148" s="427" t="s">
        <v>289</v>
      </c>
      <c r="D148" s="427" t="s">
        <v>200</v>
      </c>
      <c r="E148" s="424"/>
      <c r="F148" s="235" t="s">
        <v>280</v>
      </c>
      <c r="G148" s="424"/>
      <c r="H148" s="424"/>
      <c r="I148" s="721"/>
      <c r="J148" s="638"/>
      <c r="K148" s="742">
        <v>25</v>
      </c>
      <c r="L148" s="742" t="s">
        <v>385</v>
      </c>
    </row>
    <row r="149" spans="1:28" ht="32.25" customHeight="1" x14ac:dyDescent="0.35">
      <c r="A149" s="722" t="s">
        <v>278</v>
      </c>
      <c r="B149" s="609" t="s">
        <v>265</v>
      </c>
      <c r="C149" s="601" t="s">
        <v>279</v>
      </c>
      <c r="D149" s="601" t="s">
        <v>17</v>
      </c>
      <c r="E149" s="716"/>
      <c r="F149" s="716"/>
      <c r="G149" s="716"/>
      <c r="H149" s="809" t="s">
        <v>120</v>
      </c>
      <c r="I149" s="773"/>
      <c r="J149" s="723"/>
      <c r="K149" s="742">
        <v>20</v>
      </c>
      <c r="L149" s="742" t="s">
        <v>387</v>
      </c>
    </row>
    <row r="150" spans="1:28" ht="32.25" customHeight="1" x14ac:dyDescent="0.35">
      <c r="A150" s="247" t="s">
        <v>278</v>
      </c>
      <c r="B150" s="251" t="s">
        <v>268</v>
      </c>
      <c r="C150" s="248" t="s">
        <v>279</v>
      </c>
      <c r="D150" s="248" t="s">
        <v>244</v>
      </c>
      <c r="E150" s="375"/>
      <c r="F150" s="375"/>
      <c r="G150" s="375" t="s">
        <v>472</v>
      </c>
      <c r="H150" s="375"/>
      <c r="I150" s="385"/>
      <c r="J150" s="508"/>
      <c r="K150" s="623">
        <v>20</v>
      </c>
      <c r="L150" s="223"/>
    </row>
    <row r="151" spans="1:28" ht="32.25" customHeight="1" x14ac:dyDescent="0.35">
      <c r="A151" s="722" t="s">
        <v>278</v>
      </c>
      <c r="B151" s="609" t="s">
        <v>269</v>
      </c>
      <c r="C151" s="601" t="s">
        <v>279</v>
      </c>
      <c r="D151" s="601" t="s">
        <v>471</v>
      </c>
      <c r="E151" s="716" t="s">
        <v>120</v>
      </c>
      <c r="F151" s="716"/>
      <c r="G151" s="716"/>
      <c r="H151" s="716"/>
      <c r="I151" s="773"/>
      <c r="J151" s="723"/>
      <c r="K151" s="742">
        <v>20</v>
      </c>
      <c r="L151" s="742" t="s">
        <v>384</v>
      </c>
    </row>
    <row r="152" spans="1:28" ht="32.25" customHeight="1" x14ac:dyDescent="0.35">
      <c r="A152" s="8" t="s">
        <v>264</v>
      </c>
      <c r="B152" s="8" t="s">
        <v>265</v>
      </c>
      <c r="C152" s="33" t="s">
        <v>266</v>
      </c>
      <c r="D152" s="8" t="s">
        <v>267</v>
      </c>
      <c r="E152" s="10" t="s">
        <v>151</v>
      </c>
      <c r="F152" s="10"/>
      <c r="G152" s="10"/>
      <c r="H152" s="10"/>
      <c r="I152" s="10"/>
      <c r="J152" s="36"/>
      <c r="K152" s="623">
        <v>20</v>
      </c>
      <c r="L152" s="623"/>
    </row>
    <row r="153" spans="1:28" ht="32.25" customHeight="1" x14ac:dyDescent="0.35">
      <c r="A153" s="8" t="s">
        <v>264</v>
      </c>
      <c r="B153" s="8" t="s">
        <v>268</v>
      </c>
      <c r="C153" s="33" t="s">
        <v>266</v>
      </c>
      <c r="D153" s="8" t="s">
        <v>267</v>
      </c>
      <c r="E153" s="10" t="s">
        <v>185</v>
      </c>
      <c r="F153" s="10"/>
      <c r="G153" s="10"/>
      <c r="H153" s="10"/>
      <c r="I153" s="10"/>
      <c r="J153" s="36"/>
      <c r="K153" s="623">
        <v>20</v>
      </c>
      <c r="L153" s="623"/>
    </row>
    <row r="154" spans="1:28" ht="32.25" customHeight="1" x14ac:dyDescent="0.35">
      <c r="A154" s="8" t="s">
        <v>264</v>
      </c>
      <c r="B154" s="8" t="s">
        <v>269</v>
      </c>
      <c r="C154" s="33" t="s">
        <v>266</v>
      </c>
      <c r="D154" s="8" t="s">
        <v>270</v>
      </c>
      <c r="E154" s="130"/>
      <c r="F154" s="130"/>
      <c r="G154" s="811" t="s">
        <v>142</v>
      </c>
      <c r="H154" s="131"/>
      <c r="I154" s="130"/>
      <c r="J154" s="36"/>
      <c r="K154" s="623">
        <v>20</v>
      </c>
      <c r="L154" s="813" t="s">
        <v>386</v>
      </c>
      <c r="M154" s="821" t="s">
        <v>676</v>
      </c>
    </row>
    <row r="155" spans="1:28" ht="32.25" customHeight="1" x14ac:dyDescent="0.35">
      <c r="A155" s="114" t="s">
        <v>271</v>
      </c>
      <c r="B155" s="7" t="s">
        <v>265</v>
      </c>
      <c r="C155" s="8" t="s">
        <v>272</v>
      </c>
      <c r="D155" s="8" t="s">
        <v>273</v>
      </c>
      <c r="E155" s="10"/>
      <c r="F155" s="10" t="s">
        <v>198</v>
      </c>
      <c r="G155" s="10"/>
      <c r="H155" s="111"/>
      <c r="I155" s="10"/>
      <c r="J155" s="36"/>
      <c r="K155" s="623">
        <v>25</v>
      </c>
    </row>
    <row r="156" spans="1:28" ht="32.25" customHeight="1" x14ac:dyDescent="0.35">
      <c r="A156" s="114" t="s">
        <v>271</v>
      </c>
      <c r="B156" s="7" t="s">
        <v>268</v>
      </c>
      <c r="C156" s="8" t="s">
        <v>272</v>
      </c>
      <c r="D156" s="8" t="s">
        <v>273</v>
      </c>
      <c r="E156" s="10"/>
      <c r="F156" s="10"/>
      <c r="G156" s="13"/>
      <c r="H156" s="111" t="s">
        <v>198</v>
      </c>
      <c r="I156" s="10"/>
      <c r="J156" s="36"/>
      <c r="K156" s="623">
        <v>25</v>
      </c>
    </row>
    <row r="157" spans="1:28" customFormat="1" ht="32.25" customHeight="1" x14ac:dyDescent="0.35">
      <c r="A157" s="426" t="s">
        <v>274</v>
      </c>
      <c r="B157" s="427" t="s">
        <v>265</v>
      </c>
      <c r="C157" s="39" t="s">
        <v>275</v>
      </c>
      <c r="D157" s="427" t="s">
        <v>688</v>
      </c>
      <c r="E157" s="424" t="s">
        <v>185</v>
      </c>
      <c r="F157" s="438"/>
      <c r="G157" s="424"/>
      <c r="H157" s="439"/>
      <c r="I157" s="424" t="s">
        <v>461</v>
      </c>
      <c r="J157" s="726"/>
      <c r="K157" s="742">
        <v>20</v>
      </c>
      <c r="L157" s="810" t="s">
        <v>388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32.25" customHeight="1" x14ac:dyDescent="0.35">
      <c r="A158" s="426" t="s">
        <v>274</v>
      </c>
      <c r="B158" s="427" t="s">
        <v>268</v>
      </c>
      <c r="C158" s="39" t="s">
        <v>275</v>
      </c>
      <c r="D158" s="427" t="s">
        <v>688</v>
      </c>
      <c r="E158" s="424"/>
      <c r="F158" s="424" t="s">
        <v>454</v>
      </c>
      <c r="G158" s="424"/>
      <c r="H158" s="707"/>
      <c r="I158" s="490" t="s">
        <v>464</v>
      </c>
      <c r="J158" s="638"/>
      <c r="K158" s="742">
        <v>20</v>
      </c>
      <c r="L158" s="742" t="s">
        <v>385</v>
      </c>
    </row>
    <row r="159" spans="1:28" ht="32.25" customHeight="1" x14ac:dyDescent="0.35">
      <c r="A159" s="426" t="s">
        <v>274</v>
      </c>
      <c r="B159" s="427" t="s">
        <v>269</v>
      </c>
      <c r="C159" s="39" t="s">
        <v>275</v>
      </c>
      <c r="D159" s="427" t="s">
        <v>688</v>
      </c>
      <c r="E159" s="424" t="s">
        <v>151</v>
      </c>
      <c r="F159" s="424"/>
      <c r="G159" s="424"/>
      <c r="H159" s="428" t="s">
        <v>447</v>
      </c>
      <c r="I159" s="424"/>
      <c r="J159" s="638"/>
      <c r="K159" s="742">
        <v>20</v>
      </c>
      <c r="L159" s="742" t="s">
        <v>384</v>
      </c>
    </row>
    <row r="160" spans="1:28" ht="32.25" customHeight="1" x14ac:dyDescent="0.35">
      <c r="A160" s="114" t="s">
        <v>291</v>
      </c>
      <c r="B160" s="7" t="s">
        <v>265</v>
      </c>
      <c r="C160" s="123" t="s">
        <v>292</v>
      </c>
      <c r="D160" s="123" t="s">
        <v>295</v>
      </c>
      <c r="E160" s="10"/>
      <c r="F160" s="10"/>
      <c r="G160" s="10" t="s">
        <v>294</v>
      </c>
      <c r="H160" s="111"/>
      <c r="I160" s="10" t="s">
        <v>280</v>
      </c>
      <c r="J160" s="36"/>
      <c r="K160" s="623">
        <v>20</v>
      </c>
      <c r="L160" s="223"/>
    </row>
    <row r="161" spans="1:13" ht="32.25" customHeight="1" x14ac:dyDescent="0.35">
      <c r="A161" s="114" t="s">
        <v>291</v>
      </c>
      <c r="B161" s="7" t="s">
        <v>268</v>
      </c>
      <c r="C161" s="123" t="s">
        <v>292</v>
      </c>
      <c r="D161" s="123" t="s">
        <v>295</v>
      </c>
      <c r="E161" s="10" t="s">
        <v>294</v>
      </c>
      <c r="F161" s="10"/>
      <c r="G161" s="10"/>
      <c r="H161" s="111" t="s">
        <v>294</v>
      </c>
      <c r="I161" s="10"/>
      <c r="J161" s="36"/>
      <c r="K161" s="623">
        <v>20</v>
      </c>
    </row>
    <row r="162" spans="1:13" ht="32.25" customHeight="1" x14ac:dyDescent="0.35">
      <c r="A162" s="114" t="s">
        <v>291</v>
      </c>
      <c r="B162" s="7" t="s">
        <v>269</v>
      </c>
      <c r="C162" s="123" t="s">
        <v>292</v>
      </c>
      <c r="D162" s="123" t="s">
        <v>293</v>
      </c>
      <c r="E162" s="10"/>
      <c r="F162" s="10"/>
      <c r="G162" s="10" t="s">
        <v>294</v>
      </c>
      <c r="H162" s="10"/>
      <c r="I162" s="10" t="s">
        <v>294</v>
      </c>
      <c r="J162" s="36"/>
      <c r="K162" s="623">
        <v>20</v>
      </c>
    </row>
    <row r="163" spans="1:13" ht="32.25" customHeight="1" thickBot="1" x14ac:dyDescent="0.35">
      <c r="A163" s="2"/>
      <c r="B163" s="2"/>
      <c r="C163" s="3" t="s">
        <v>296</v>
      </c>
      <c r="D163" s="3"/>
      <c r="E163" s="11"/>
      <c r="F163" s="11"/>
      <c r="G163" s="11"/>
      <c r="H163" s="11"/>
      <c r="I163" s="11"/>
    </row>
    <row r="164" spans="1:13" ht="30.75" customHeight="1" thickBot="1" x14ac:dyDescent="0.3">
      <c r="A164" s="322" t="s">
        <v>4</v>
      </c>
      <c r="B164" s="323" t="s">
        <v>5</v>
      </c>
      <c r="C164" s="323" t="s">
        <v>6</v>
      </c>
      <c r="D164" s="5" t="s">
        <v>7</v>
      </c>
      <c r="E164" s="160" t="s">
        <v>8</v>
      </c>
      <c r="F164" s="160" t="s">
        <v>9</v>
      </c>
      <c r="G164" s="160" t="s">
        <v>10</v>
      </c>
      <c r="H164" s="160" t="s">
        <v>11</v>
      </c>
      <c r="I164" s="160" t="s">
        <v>12</v>
      </c>
      <c r="J164" s="27" t="s">
        <v>13</v>
      </c>
    </row>
    <row r="165" spans="1:13" ht="41.25" customHeight="1" x14ac:dyDescent="0.35">
      <c r="A165" s="371" t="s">
        <v>297</v>
      </c>
      <c r="B165" s="129" t="s">
        <v>298</v>
      </c>
      <c r="C165" s="129" t="s">
        <v>299</v>
      </c>
      <c r="D165" s="129" t="s">
        <v>300</v>
      </c>
      <c r="E165" s="130" t="s">
        <v>301</v>
      </c>
      <c r="F165" s="130"/>
      <c r="G165" s="130"/>
      <c r="H165" s="131"/>
      <c r="I165" s="130"/>
      <c r="J165" s="124"/>
      <c r="K165" s="623">
        <v>20</v>
      </c>
      <c r="L165" s="623" t="s">
        <v>384</v>
      </c>
    </row>
    <row r="166" spans="1:13" ht="41.25" customHeight="1" x14ac:dyDescent="0.35">
      <c r="A166" s="679" t="s">
        <v>297</v>
      </c>
      <c r="B166" s="174" t="s">
        <v>302</v>
      </c>
      <c r="C166" s="174" t="s">
        <v>299</v>
      </c>
      <c r="D166" s="174" t="s">
        <v>300</v>
      </c>
      <c r="E166" s="681"/>
      <c r="F166" s="681"/>
      <c r="G166" s="802"/>
      <c r="H166" s="682" t="s">
        <v>301</v>
      </c>
      <c r="I166" s="681"/>
      <c r="J166" s="800"/>
      <c r="K166" s="801">
        <v>20</v>
      </c>
      <c r="L166" s="801" t="s">
        <v>387</v>
      </c>
    </row>
    <row r="167" spans="1:13" ht="38.25" customHeight="1" x14ac:dyDescent="0.35">
      <c r="A167" s="114" t="s">
        <v>297</v>
      </c>
      <c r="B167" s="8" t="s">
        <v>303</v>
      </c>
      <c r="C167" s="8" t="s">
        <v>299</v>
      </c>
      <c r="D167" s="8" t="s">
        <v>300</v>
      </c>
      <c r="E167" s="10"/>
      <c r="F167" s="235" t="s">
        <v>689</v>
      </c>
      <c r="G167" s="10"/>
      <c r="H167" s="111"/>
      <c r="I167" s="13"/>
      <c r="J167" s="113"/>
      <c r="K167" s="623">
        <v>20</v>
      </c>
      <c r="L167" s="623" t="s">
        <v>385</v>
      </c>
    </row>
    <row r="168" spans="1:13" ht="38.25" customHeight="1" x14ac:dyDescent="0.35">
      <c r="A168" s="679" t="s">
        <v>297</v>
      </c>
      <c r="B168" s="174" t="s">
        <v>304</v>
      </c>
      <c r="C168" s="174" t="s">
        <v>299</v>
      </c>
      <c r="D168" s="174" t="s">
        <v>300</v>
      </c>
      <c r="E168" s="681"/>
      <c r="F168" s="681"/>
      <c r="G168" s="681"/>
      <c r="H168" s="682"/>
      <c r="I168" s="682" t="s">
        <v>301</v>
      </c>
      <c r="J168" s="800"/>
      <c r="K168" s="801">
        <v>20</v>
      </c>
      <c r="L168" s="801" t="s">
        <v>388</v>
      </c>
      <c r="M168" s="141"/>
    </row>
    <row r="169" spans="1:13" ht="32.25" customHeight="1" x14ac:dyDescent="0.35">
      <c r="A169" s="114" t="s">
        <v>307</v>
      </c>
      <c r="B169" s="8" t="s">
        <v>298</v>
      </c>
      <c r="C169" s="8" t="s">
        <v>308</v>
      </c>
      <c r="D169" s="33" t="s">
        <v>309</v>
      </c>
      <c r="E169" s="10"/>
      <c r="F169" s="10"/>
      <c r="G169" s="235" t="s">
        <v>112</v>
      </c>
      <c r="H169" s="111"/>
      <c r="I169" s="10"/>
      <c r="J169" s="113"/>
      <c r="K169" s="623">
        <v>25</v>
      </c>
    </row>
    <row r="170" spans="1:13" ht="32.25" customHeight="1" x14ac:dyDescent="0.35">
      <c r="A170" s="8" t="s">
        <v>307</v>
      </c>
      <c r="B170" s="8" t="s">
        <v>302</v>
      </c>
      <c r="C170" s="8" t="s">
        <v>308</v>
      </c>
      <c r="D170" s="33" t="s">
        <v>309</v>
      </c>
      <c r="E170" s="10"/>
      <c r="F170" s="10"/>
      <c r="G170" s="10" t="s">
        <v>120</v>
      </c>
      <c r="H170" s="111"/>
      <c r="I170" s="10"/>
      <c r="J170" s="36"/>
      <c r="K170" s="623">
        <v>25</v>
      </c>
    </row>
    <row r="171" spans="1:13" ht="32.25" customHeight="1" x14ac:dyDescent="0.35">
      <c r="A171" s="8" t="s">
        <v>307</v>
      </c>
      <c r="B171" s="8" t="s">
        <v>303</v>
      </c>
      <c r="C171" s="8" t="s">
        <v>308</v>
      </c>
      <c r="D171" s="33" t="s">
        <v>309</v>
      </c>
      <c r="E171" s="10"/>
      <c r="F171" s="10"/>
      <c r="G171" s="10"/>
      <c r="H171" s="111" t="s">
        <v>112</v>
      </c>
      <c r="I171" s="10"/>
      <c r="J171" s="36"/>
      <c r="K171" s="623">
        <v>25</v>
      </c>
    </row>
    <row r="172" spans="1:13" ht="30" customHeight="1" x14ac:dyDescent="0.35">
      <c r="A172" s="738" t="s">
        <v>307</v>
      </c>
      <c r="B172" s="738" t="s">
        <v>303</v>
      </c>
      <c r="C172" s="739" t="s">
        <v>475</v>
      </c>
      <c r="D172" s="739"/>
      <c r="E172" s="144"/>
      <c r="F172" s="144"/>
      <c r="G172" s="144"/>
      <c r="H172" s="145"/>
      <c r="I172" s="144"/>
      <c r="J172" s="740"/>
      <c r="K172" s="741"/>
    </row>
    <row r="173" spans="1:13" ht="30" customHeight="1" x14ac:dyDescent="0.35">
      <c r="A173" s="151" t="s">
        <v>477</v>
      </c>
      <c r="B173" s="387" t="s">
        <v>298</v>
      </c>
      <c r="C173" s="240" t="s">
        <v>315</v>
      </c>
      <c r="D173" s="388" t="s">
        <v>183</v>
      </c>
      <c r="E173" s="10"/>
      <c r="F173" s="10" t="s">
        <v>198</v>
      </c>
      <c r="G173" s="13"/>
      <c r="H173" s="111"/>
      <c r="I173" s="10"/>
      <c r="J173" s="242"/>
      <c r="K173" s="623">
        <v>12</v>
      </c>
    </row>
    <row r="174" spans="1:13" ht="38.25" customHeight="1" x14ac:dyDescent="0.35">
      <c r="A174" s="151" t="s">
        <v>477</v>
      </c>
      <c r="B174" s="8" t="s">
        <v>302</v>
      </c>
      <c r="C174" s="33" t="s">
        <v>321</v>
      </c>
      <c r="D174" s="8" t="s">
        <v>270</v>
      </c>
      <c r="E174" s="10"/>
      <c r="F174" s="10"/>
      <c r="G174" s="10"/>
      <c r="H174" s="111"/>
      <c r="I174" s="10" t="s">
        <v>142</v>
      </c>
      <c r="J174" s="113"/>
      <c r="K174" s="623">
        <v>20</v>
      </c>
    </row>
    <row r="175" spans="1:13" ht="39" customHeight="1" x14ac:dyDescent="0.35">
      <c r="A175" s="151" t="s">
        <v>477</v>
      </c>
      <c r="B175" s="8" t="s">
        <v>303</v>
      </c>
      <c r="C175" s="33" t="s">
        <v>478</v>
      </c>
      <c r="D175" s="8" t="s">
        <v>324</v>
      </c>
      <c r="E175" s="10"/>
      <c r="F175" s="235" t="s">
        <v>352</v>
      </c>
      <c r="G175" s="10"/>
      <c r="H175" s="111"/>
      <c r="I175" s="35"/>
      <c r="J175" s="113"/>
      <c r="K175" s="623">
        <v>20</v>
      </c>
    </row>
    <row r="176" spans="1:13" ht="32.25" customHeight="1" x14ac:dyDescent="0.35">
      <c r="A176" s="151" t="s">
        <v>477</v>
      </c>
      <c r="B176" s="8" t="s">
        <v>304</v>
      </c>
      <c r="C176" s="33" t="s">
        <v>479</v>
      </c>
      <c r="D176" s="8" t="s">
        <v>324</v>
      </c>
      <c r="E176" s="10"/>
      <c r="F176" s="10"/>
      <c r="G176" s="35"/>
      <c r="H176" s="112" t="s">
        <v>352</v>
      </c>
      <c r="I176" s="10"/>
      <c r="J176" s="36"/>
      <c r="K176" s="623">
        <v>20</v>
      </c>
    </row>
    <row r="177" spans="1:13" ht="32.25" customHeight="1" x14ac:dyDescent="0.35">
      <c r="A177" s="151" t="s">
        <v>477</v>
      </c>
      <c r="B177" s="8" t="s">
        <v>305</v>
      </c>
      <c r="C177" s="8" t="s">
        <v>337</v>
      </c>
      <c r="D177" s="123" t="s">
        <v>338</v>
      </c>
      <c r="E177" s="10"/>
      <c r="F177" s="10"/>
      <c r="G177" s="35"/>
      <c r="H177" s="111" t="s">
        <v>142</v>
      </c>
      <c r="I177" s="10"/>
      <c r="J177" s="36"/>
      <c r="K177" s="623">
        <v>20</v>
      </c>
    </row>
    <row r="178" spans="1:13" ht="32.25" customHeight="1" x14ac:dyDescent="0.35">
      <c r="A178" s="151" t="s">
        <v>477</v>
      </c>
      <c r="B178" s="8" t="s">
        <v>327</v>
      </c>
      <c r="C178" s="248" t="s">
        <v>343</v>
      </c>
      <c r="D178" s="251" t="s">
        <v>50</v>
      </c>
      <c r="E178" s="10"/>
      <c r="F178" s="10"/>
      <c r="G178" s="10" t="s">
        <v>144</v>
      </c>
      <c r="H178" s="111"/>
      <c r="I178" s="10"/>
      <c r="J178" s="36"/>
      <c r="K178" s="623">
        <v>20</v>
      </c>
      <c r="M178"/>
    </row>
    <row r="179" spans="1:13" ht="32.25" customHeight="1" x14ac:dyDescent="0.35">
      <c r="A179" s="151" t="s">
        <v>477</v>
      </c>
      <c r="B179" s="8" t="s">
        <v>330</v>
      </c>
      <c r="C179" s="248" t="s">
        <v>350</v>
      </c>
      <c r="D179" s="708" t="s">
        <v>641</v>
      </c>
      <c r="E179" s="10" t="s">
        <v>444</v>
      </c>
      <c r="F179" s="10"/>
      <c r="G179" s="10"/>
      <c r="H179" s="111"/>
      <c r="I179" s="10"/>
      <c r="J179" s="36"/>
      <c r="K179" s="623">
        <v>20</v>
      </c>
    </row>
    <row r="180" spans="1:13" ht="32.25" customHeight="1" x14ac:dyDescent="0.35">
      <c r="A180" s="151" t="s">
        <v>477</v>
      </c>
      <c r="B180" s="8" t="s">
        <v>333</v>
      </c>
      <c r="C180" s="248" t="s">
        <v>642</v>
      </c>
      <c r="D180" s="708" t="s">
        <v>690</v>
      </c>
      <c r="E180" s="10"/>
      <c r="F180" s="10"/>
      <c r="G180" s="235" t="s">
        <v>142</v>
      </c>
      <c r="H180" s="111"/>
      <c r="I180" s="10"/>
      <c r="J180" s="36"/>
      <c r="K180" s="623">
        <v>20</v>
      </c>
    </row>
    <row r="181" spans="1:13" ht="42.75" customHeight="1" x14ac:dyDescent="0.35">
      <c r="A181" s="151" t="s">
        <v>477</v>
      </c>
      <c r="B181" s="8" t="s">
        <v>336</v>
      </c>
      <c r="C181" s="737" t="s">
        <v>653</v>
      </c>
      <c r="D181" s="120"/>
      <c r="E181" s="389"/>
      <c r="F181" s="389"/>
      <c r="G181" s="389"/>
      <c r="H181" s="390"/>
      <c r="I181" s="113" t="s">
        <v>654</v>
      </c>
      <c r="J181" s="113"/>
      <c r="K181" s="623"/>
    </row>
    <row r="182" spans="1:13" ht="45.75" customHeight="1" x14ac:dyDescent="0.35">
      <c r="A182" s="151" t="s">
        <v>477</v>
      </c>
      <c r="B182" s="391" t="s">
        <v>340</v>
      </c>
      <c r="C182" s="737" t="s">
        <v>655</v>
      </c>
      <c r="D182" s="33"/>
      <c r="E182" s="392"/>
      <c r="F182" s="393"/>
      <c r="G182" s="392"/>
      <c r="H182" s="394"/>
      <c r="I182" s="735" t="s">
        <v>656</v>
      </c>
      <c r="J182" s="113"/>
      <c r="K182" s="623"/>
    </row>
    <row r="183" spans="1:13" ht="32.25" customHeight="1" x14ac:dyDescent="0.35">
      <c r="A183" s="151" t="s">
        <v>477</v>
      </c>
      <c r="B183" s="8" t="s">
        <v>342</v>
      </c>
      <c r="C183" s="737" t="s">
        <v>657</v>
      </c>
      <c r="D183" s="33"/>
      <c r="E183" s="395"/>
      <c r="F183" s="146"/>
      <c r="G183" s="395"/>
      <c r="H183" s="147"/>
      <c r="I183" s="113"/>
      <c r="J183" s="113" t="s">
        <v>658</v>
      </c>
      <c r="K183" s="623"/>
    </row>
    <row r="184" spans="1:13" ht="32.25" customHeight="1" x14ac:dyDescent="0.35">
      <c r="A184" s="151" t="s">
        <v>477</v>
      </c>
      <c r="B184" s="391" t="s">
        <v>346</v>
      </c>
      <c r="C184" s="737" t="s">
        <v>659</v>
      </c>
      <c r="D184" s="8"/>
      <c r="E184" s="393"/>
      <c r="F184" s="393"/>
      <c r="G184" s="393"/>
      <c r="H184" s="397"/>
      <c r="I184" s="735"/>
      <c r="J184" s="113" t="s">
        <v>660</v>
      </c>
      <c r="K184" s="623"/>
    </row>
    <row r="185" spans="1:13" ht="32.25" customHeight="1" x14ac:dyDescent="0.35">
      <c r="A185" s="151" t="s">
        <v>477</v>
      </c>
      <c r="B185" s="8" t="s">
        <v>349</v>
      </c>
      <c r="C185" s="33" t="s">
        <v>661</v>
      </c>
      <c r="D185" s="33"/>
      <c r="E185" s="395"/>
      <c r="F185" s="146"/>
      <c r="G185" s="146"/>
      <c r="H185" s="146"/>
      <c r="I185" s="113" t="s">
        <v>662</v>
      </c>
      <c r="J185" s="113"/>
      <c r="K185" s="623"/>
    </row>
    <row r="186" spans="1:13" ht="32.25" customHeight="1" x14ac:dyDescent="0.35">
      <c r="A186" s="151" t="s">
        <v>477</v>
      </c>
      <c r="B186" s="8" t="s">
        <v>353</v>
      </c>
      <c r="C186" s="33" t="s">
        <v>663</v>
      </c>
      <c r="D186" s="33"/>
      <c r="E186" s="146"/>
      <c r="F186" s="146"/>
      <c r="G186" s="395"/>
      <c r="H186" s="146"/>
      <c r="I186" s="113"/>
      <c r="J186" s="113" t="s">
        <v>664</v>
      </c>
      <c r="K186" s="623"/>
    </row>
    <row r="187" spans="1:13" ht="32.25" customHeight="1" x14ac:dyDescent="0.35">
      <c r="A187" s="151" t="s">
        <v>477</v>
      </c>
      <c r="B187" s="8" t="s">
        <v>499</v>
      </c>
      <c r="C187" s="33" t="s">
        <v>665</v>
      </c>
      <c r="D187" s="33"/>
      <c r="E187" s="146"/>
      <c r="F187" s="146"/>
      <c r="G187" s="146"/>
      <c r="H187" s="395"/>
      <c r="I187" s="113"/>
      <c r="J187" s="113" t="s">
        <v>654</v>
      </c>
      <c r="K187" s="623"/>
    </row>
    <row r="188" spans="1:13" ht="56.25" customHeight="1" x14ac:dyDescent="0.35">
      <c r="A188" s="151" t="s">
        <v>477</v>
      </c>
      <c r="B188" s="8" t="s">
        <v>502</v>
      </c>
      <c r="C188" s="33" t="s">
        <v>666</v>
      </c>
      <c r="D188" s="33"/>
      <c r="E188" s="733" t="s">
        <v>667</v>
      </c>
      <c r="F188" s="733" t="s">
        <v>667</v>
      </c>
      <c r="G188" s="733" t="s">
        <v>667</v>
      </c>
      <c r="H188" s="146"/>
      <c r="I188" s="8"/>
      <c r="J188" s="8"/>
      <c r="K188" s="623"/>
    </row>
    <row r="189" spans="1:13" ht="54.75" customHeight="1" x14ac:dyDescent="0.35">
      <c r="A189" s="151" t="s">
        <v>477</v>
      </c>
      <c r="B189" s="129" t="s">
        <v>505</v>
      </c>
      <c r="C189" s="33" t="s">
        <v>668</v>
      </c>
      <c r="D189" s="120"/>
      <c r="E189" s="734" t="s">
        <v>669</v>
      </c>
      <c r="F189" s="734" t="s">
        <v>669</v>
      </c>
      <c r="G189" s="734" t="s">
        <v>669</v>
      </c>
      <c r="H189" s="399"/>
      <c r="I189" s="400"/>
      <c r="J189" s="8"/>
      <c r="K189" s="623"/>
    </row>
    <row r="190" spans="1:13" ht="57.75" customHeight="1" x14ac:dyDescent="0.35">
      <c r="A190" s="151" t="s">
        <v>477</v>
      </c>
      <c r="B190" s="8" t="s">
        <v>508</v>
      </c>
      <c r="C190" s="33" t="s">
        <v>670</v>
      </c>
      <c r="D190" s="149"/>
      <c r="E190" s="113" t="s">
        <v>671</v>
      </c>
      <c r="F190" s="113" t="s">
        <v>671</v>
      </c>
      <c r="G190" s="113" t="s">
        <v>671</v>
      </c>
      <c r="H190" s="8"/>
      <c r="I190" s="148"/>
      <c r="J190" s="8"/>
      <c r="K190" s="623"/>
    </row>
    <row r="191" spans="1:13" ht="56.25" customHeight="1" x14ac:dyDescent="0.35">
      <c r="A191" s="151" t="s">
        <v>477</v>
      </c>
      <c r="B191" s="8" t="s">
        <v>672</v>
      </c>
      <c r="C191" s="33" t="s">
        <v>673</v>
      </c>
      <c r="D191" s="8"/>
      <c r="E191" s="113" t="s">
        <v>674</v>
      </c>
      <c r="F191" s="113" t="s">
        <v>674</v>
      </c>
      <c r="G191" s="113" t="s">
        <v>674</v>
      </c>
      <c r="H191" s="8"/>
      <c r="I191" s="8"/>
      <c r="J191" s="151"/>
      <c r="K191" s="623"/>
    </row>
    <row r="192" spans="1:13" ht="32.25" customHeight="1" x14ac:dyDescent="0.35">
      <c r="A192" s="123" t="s">
        <v>511</v>
      </c>
      <c r="B192" s="140" t="s">
        <v>512</v>
      </c>
      <c r="C192" s="8" t="s">
        <v>513</v>
      </c>
      <c r="D192" s="8" t="s">
        <v>514</v>
      </c>
      <c r="E192" s="8"/>
      <c r="F192" s="511" t="s">
        <v>675</v>
      </c>
      <c r="G192" s="8"/>
      <c r="H192" s="8"/>
      <c r="I192" s="8"/>
      <c r="J192" s="151"/>
      <c r="K192" s="623"/>
    </row>
    <row r="193" spans="1:12" ht="32.25" customHeight="1" thickBot="1" x14ac:dyDescent="0.3">
      <c r="A193" s="330"/>
      <c r="B193" s="330"/>
      <c r="C193" s="321" t="s">
        <v>367</v>
      </c>
      <c r="D193" s="321"/>
    </row>
    <row r="194" spans="1:12" ht="30.75" customHeight="1" thickBot="1" x14ac:dyDescent="0.3">
      <c r="A194" s="322" t="s">
        <v>4</v>
      </c>
      <c r="B194" s="331"/>
      <c r="C194" s="323" t="s">
        <v>6</v>
      </c>
      <c r="D194" s="5" t="s">
        <v>7</v>
      </c>
      <c r="E194" s="160" t="s">
        <v>8</v>
      </c>
      <c r="F194" s="160" t="s">
        <v>9</v>
      </c>
      <c r="G194" s="160" t="s">
        <v>10</v>
      </c>
      <c r="H194" s="160" t="s">
        <v>11</v>
      </c>
      <c r="I194" s="160" t="s">
        <v>12</v>
      </c>
      <c r="J194" s="27" t="s">
        <v>13</v>
      </c>
    </row>
    <row r="195" spans="1:12" ht="32.25" customHeight="1" x14ac:dyDescent="0.35">
      <c r="A195" s="401" t="s">
        <v>516</v>
      </c>
      <c r="B195" s="373"/>
      <c r="C195" s="120" t="s">
        <v>368</v>
      </c>
      <c r="D195" s="402" t="s">
        <v>369</v>
      </c>
      <c r="E195" s="134"/>
      <c r="F195" s="130"/>
      <c r="G195" s="130" t="s">
        <v>198</v>
      </c>
      <c r="H195" s="133"/>
      <c r="I195" s="163"/>
      <c r="J195" s="124"/>
      <c r="K195" s="623">
        <v>25</v>
      </c>
      <c r="L195" s="223"/>
    </row>
    <row r="196" spans="1:12" ht="32.25" customHeight="1" x14ac:dyDescent="0.35">
      <c r="A196" s="401" t="s">
        <v>516</v>
      </c>
      <c r="B196" s="373"/>
      <c r="C196" s="33" t="s">
        <v>370</v>
      </c>
      <c r="D196" s="388" t="s">
        <v>44</v>
      </c>
      <c r="E196" s="9" t="s">
        <v>205</v>
      </c>
      <c r="F196" s="9"/>
      <c r="G196" s="164"/>
      <c r="H196" s="165"/>
      <c r="I196" s="9"/>
      <c r="J196" s="36"/>
      <c r="K196" s="623">
        <v>25</v>
      </c>
      <c r="L196" s="223"/>
    </row>
    <row r="197" spans="1:12" ht="32.25" customHeight="1" x14ac:dyDescent="0.35">
      <c r="A197" s="729" t="s">
        <v>516</v>
      </c>
      <c r="B197" s="444"/>
      <c r="C197" s="39" t="s">
        <v>371</v>
      </c>
      <c r="D197" s="613" t="s">
        <v>372</v>
      </c>
      <c r="E197" s="721"/>
      <c r="F197" s="707"/>
      <c r="G197" s="719" t="s">
        <v>294</v>
      </c>
      <c r="H197" s="707"/>
      <c r="I197" s="720" t="s">
        <v>294</v>
      </c>
      <c r="J197" s="638"/>
      <c r="K197" s="742">
        <v>25</v>
      </c>
      <c r="L197" s="743" t="s">
        <v>386</v>
      </c>
    </row>
    <row r="198" spans="1:12" ht="32.25" customHeight="1" x14ac:dyDescent="0.35">
      <c r="A198" s="401" t="s">
        <v>516</v>
      </c>
      <c r="B198" s="373"/>
      <c r="C198" s="33" t="s">
        <v>375</v>
      </c>
      <c r="D198" s="404" t="s">
        <v>247</v>
      </c>
      <c r="E198" s="10" t="s">
        <v>120</v>
      </c>
      <c r="F198" s="35"/>
      <c r="G198" s="10"/>
      <c r="H198" s="111"/>
      <c r="I198" s="10"/>
      <c r="J198" s="36"/>
      <c r="K198" s="623">
        <v>25</v>
      </c>
      <c r="L198" s="223"/>
    </row>
    <row r="199" spans="1:12" ht="32.25" customHeight="1" x14ac:dyDescent="0.35">
      <c r="A199" s="401" t="s">
        <v>516</v>
      </c>
      <c r="B199" s="373"/>
      <c r="C199" s="33" t="s">
        <v>377</v>
      </c>
      <c r="D199" s="388" t="s">
        <v>295</v>
      </c>
      <c r="E199" s="35"/>
      <c r="F199" s="10" t="s">
        <v>120</v>
      </c>
      <c r="G199" s="10"/>
      <c r="H199" s="111"/>
      <c r="I199" s="10"/>
      <c r="J199" s="36"/>
      <c r="K199" s="623">
        <v>25</v>
      </c>
      <c r="L199" s="223"/>
    </row>
    <row r="200" spans="1:12" ht="32.25" customHeight="1" x14ac:dyDescent="0.35">
      <c r="A200" s="401" t="s">
        <v>516</v>
      </c>
      <c r="B200" s="373"/>
      <c r="C200" s="33" t="s">
        <v>379</v>
      </c>
      <c r="D200" s="388" t="s">
        <v>517</v>
      </c>
      <c r="E200" s="35"/>
      <c r="F200" s="10" t="s">
        <v>112</v>
      </c>
      <c r="H200" s="10"/>
      <c r="I200" s="10"/>
      <c r="J200" s="36"/>
      <c r="K200" s="623">
        <v>25</v>
      </c>
    </row>
    <row r="201" spans="1:12" ht="32.25" customHeight="1" x14ac:dyDescent="0.35">
      <c r="A201" s="401" t="s">
        <v>516</v>
      </c>
      <c r="B201" s="373"/>
      <c r="C201" s="248" t="s">
        <v>518</v>
      </c>
      <c r="D201" s="248" t="s">
        <v>691</v>
      </c>
      <c r="E201" s="248"/>
      <c r="F201" s="248"/>
      <c r="G201" s="248"/>
      <c r="H201" s="10" t="s">
        <v>120</v>
      </c>
      <c r="I201" s="370"/>
      <c r="J201" s="248"/>
      <c r="K201" s="623">
        <v>25</v>
      </c>
      <c r="L201" s="223"/>
    </row>
    <row r="202" spans="1:12" ht="30" customHeight="1" x14ac:dyDescent="0.35">
      <c r="A202" s="401" t="s">
        <v>516</v>
      </c>
      <c r="B202" s="248"/>
      <c r="C202" s="248" t="s">
        <v>381</v>
      </c>
      <c r="D202" s="248" t="s">
        <v>415</v>
      </c>
      <c r="E202" s="248"/>
      <c r="F202" s="248"/>
      <c r="G202" s="248"/>
      <c r="H202" s="248"/>
      <c r="I202" s="370" t="s">
        <v>205</v>
      </c>
      <c r="J202" s="248"/>
      <c r="K202" s="623">
        <v>25</v>
      </c>
    </row>
    <row r="203" spans="1:12" ht="48.75" customHeight="1" x14ac:dyDescent="0.35">
      <c r="A203" s="401" t="s">
        <v>516</v>
      </c>
      <c r="B203" s="248"/>
      <c r="C203" s="251" t="s">
        <v>520</v>
      </c>
      <c r="D203" s="240" t="s">
        <v>521</v>
      </c>
      <c r="E203" s="370" t="s">
        <v>280</v>
      </c>
      <c r="F203" s="248"/>
      <c r="G203" s="248"/>
      <c r="H203" s="248"/>
      <c r="I203" s="370"/>
      <c r="J203" s="248"/>
      <c r="K203" s="623">
        <v>25</v>
      </c>
    </row>
  </sheetData>
  <autoFilter ref="A5:J203" xr:uid="{00000000-0009-0000-0000-00000F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1" max="16383" man="1"/>
    <brk id="50" max="16383" man="1"/>
    <brk id="64" max="16383" man="1"/>
    <brk id="91" max="16383" man="1"/>
    <brk id="109" max="16383" man="1"/>
    <brk id="141" max="16383" man="1"/>
    <brk id="162" max="16383" man="1"/>
    <brk id="192" max="16383" man="1"/>
  </rowBreaks>
  <ignoredErrors>
    <ignoredError sqref="F199:J203 E9:J19 E54:J56 E53 G53:J53 E21:J32 E58:J60 E57:F57 G57:J57 E72:J76 E71:G71 H71:J71 E78:J94 F77:H77 E109:J114 E99:H99 I99:J99 E100:G100 I100:J107 H100:H107 E104:G107 E103 G103 H108:J108 E96:J98 G95:J95 E20:F20 J20 E153:J174 F152:J152 E102:G102 F101 E176:J192 E175 G175:H175 E149:J151 E148 G148:J148 H20 F8:G8 H8:J8 E34:J52 E33:H33 J33 E126:J138 E125:F125 J125 J77 E198 J175 E62:J63 F61 J61 E65:J70 E64:F64 I64:J64 E116:J124 E115 H115:J115 E140:J147 E139:G139 I139:J139" twoDigitTextYear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filterMode="1"/>
  <dimension ref="A1:BA215"/>
  <sheetViews>
    <sheetView zoomScale="85" zoomScaleNormal="85" workbookViewId="0">
      <selection activeCell="I95" sqref="I95:I143"/>
    </sheetView>
  </sheetViews>
  <sheetFormatPr baseColWidth="10" defaultColWidth="11" defaultRowHeight="15" x14ac:dyDescent="0.25"/>
  <cols>
    <col min="1" max="1" width="15.140625" style="1" customWidth="1"/>
    <col min="2" max="2" width="11.42578125" style="1" customWidth="1"/>
    <col min="3" max="3" width="51.85546875" style="1" customWidth="1"/>
    <col min="4" max="4" width="42.28515625" style="1" customWidth="1"/>
    <col min="5" max="5" width="12.7109375" style="12" customWidth="1"/>
    <col min="6" max="7" width="13.140625" style="12" customWidth="1"/>
    <col min="8" max="8" width="13" style="12" customWidth="1"/>
    <col min="9" max="9" width="12.7109375" style="12" customWidth="1"/>
    <col min="10" max="10" width="12.5703125" style="158" customWidth="1"/>
    <col min="11" max="11" width="13.42578125" style="1" hidden="1" customWidth="1"/>
    <col min="12" max="12" width="20.28515625" style="1" customWidth="1"/>
    <col min="13" max="16384" width="11" style="1"/>
  </cols>
  <sheetData>
    <row r="1" spans="1:12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865"/>
    </row>
    <row r="2" spans="1:12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865"/>
    </row>
    <row r="3" spans="1:12" ht="18.75" x14ac:dyDescent="0.3">
      <c r="A3" s="1101" t="s">
        <v>692</v>
      </c>
      <c r="B3" s="1101"/>
      <c r="C3" s="1101"/>
      <c r="D3" s="1101"/>
      <c r="E3" s="1101"/>
      <c r="F3" s="1101"/>
      <c r="G3" s="1101"/>
      <c r="H3" s="1101"/>
      <c r="I3" s="1101"/>
      <c r="J3" s="1"/>
      <c r="L3"/>
    </row>
    <row r="4" spans="1:12" ht="19.5" thickBot="1" x14ac:dyDescent="0.35">
      <c r="A4" s="2"/>
      <c r="B4" s="2"/>
      <c r="C4" s="3" t="s">
        <v>3</v>
      </c>
      <c r="E4" s="1"/>
      <c r="F4" s="1"/>
      <c r="G4" s="1"/>
      <c r="H4" s="1"/>
      <c r="I4"/>
      <c r="J4" s="1"/>
    </row>
    <row r="5" spans="1:12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53" t="s">
        <v>13</v>
      </c>
    </row>
    <row r="6" spans="1:12" ht="32.25" hidden="1" customHeight="1" x14ac:dyDescent="0.25">
      <c r="A6" s="129" t="s">
        <v>419</v>
      </c>
      <c r="B6" s="128" t="s">
        <v>15</v>
      </c>
      <c r="C6" s="129" t="s">
        <v>16</v>
      </c>
      <c r="D6" s="129" t="s">
        <v>22</v>
      </c>
      <c r="E6" s="368"/>
      <c r="F6" s="368" t="s">
        <v>693</v>
      </c>
      <c r="G6" s="368"/>
      <c r="H6" s="368" t="s">
        <v>694</v>
      </c>
      <c r="I6" s="368"/>
      <c r="J6" s="36"/>
    </row>
    <row r="7" spans="1:12" ht="32.25" hidden="1" customHeight="1" x14ac:dyDescent="0.25">
      <c r="A7" s="8" t="s">
        <v>419</v>
      </c>
      <c r="B7" s="7" t="s">
        <v>21</v>
      </c>
      <c r="C7" s="8" t="s">
        <v>16</v>
      </c>
      <c r="D7" s="8" t="s">
        <v>22</v>
      </c>
      <c r="E7" s="9"/>
      <c r="F7" s="9" t="s">
        <v>695</v>
      </c>
      <c r="G7" s="9"/>
      <c r="H7" s="9" t="s">
        <v>696</v>
      </c>
      <c r="I7" s="9"/>
      <c r="J7" s="36"/>
    </row>
    <row r="8" spans="1:12" ht="32.25" hidden="1" customHeight="1" x14ac:dyDescent="0.25">
      <c r="A8" s="8" t="s">
        <v>419</v>
      </c>
      <c r="B8" s="8" t="s">
        <v>49</v>
      </c>
      <c r="C8" s="8" t="s">
        <v>16</v>
      </c>
      <c r="D8" s="8" t="s">
        <v>697</v>
      </c>
      <c r="E8" s="9"/>
      <c r="F8" s="9"/>
      <c r="G8" s="9" t="s">
        <v>696</v>
      </c>
      <c r="H8" s="9"/>
      <c r="I8" s="9" t="s">
        <v>695</v>
      </c>
      <c r="J8" s="9"/>
    </row>
    <row r="9" spans="1:12" ht="32.25" hidden="1" customHeight="1" x14ac:dyDescent="0.25">
      <c r="A9" s="8" t="s">
        <v>419</v>
      </c>
      <c r="B9" s="8" t="s">
        <v>420</v>
      </c>
      <c r="C9" s="8" t="s">
        <v>16</v>
      </c>
      <c r="D9" s="8" t="s">
        <v>698</v>
      </c>
      <c r="E9" s="9"/>
      <c r="F9" s="9" t="s">
        <v>699</v>
      </c>
      <c r="G9" s="507"/>
      <c r="H9" s="9" t="s">
        <v>693</v>
      </c>
      <c r="I9" s="507"/>
      <c r="J9" s="9"/>
    </row>
    <row r="10" spans="1:12" ht="45" hidden="1" x14ac:dyDescent="0.25">
      <c r="A10" s="248" t="s">
        <v>421</v>
      </c>
      <c r="B10" s="248" t="s">
        <v>15</v>
      </c>
      <c r="C10" s="248" t="s">
        <v>422</v>
      </c>
      <c r="D10" s="251" t="s">
        <v>700</v>
      </c>
      <c r="E10" s="507"/>
      <c r="F10" s="507"/>
      <c r="G10" s="507" t="s">
        <v>701</v>
      </c>
      <c r="H10" s="507"/>
      <c r="I10" s="507" t="s">
        <v>702</v>
      </c>
      <c r="J10" s="508"/>
      <c r="K10" s="1">
        <v>24</v>
      </c>
    </row>
    <row r="11" spans="1:12" ht="33" hidden="1" customHeight="1" x14ac:dyDescent="0.25">
      <c r="A11" s="248" t="s">
        <v>421</v>
      </c>
      <c r="B11" s="248" t="s">
        <v>21</v>
      </c>
      <c r="C11" s="248" t="s">
        <v>422</v>
      </c>
      <c r="D11" s="251" t="s">
        <v>700</v>
      </c>
      <c r="E11" s="507"/>
      <c r="F11" s="9"/>
      <c r="G11" s="915" t="s">
        <v>703</v>
      </c>
      <c r="H11" s="38"/>
      <c r="I11" s="9" t="s">
        <v>704</v>
      </c>
      <c r="J11" s="508"/>
      <c r="K11" s="1">
        <v>26</v>
      </c>
      <c r="L11" s="195" t="s">
        <v>705</v>
      </c>
    </row>
    <row r="12" spans="1:12" ht="33" hidden="1" customHeight="1" x14ac:dyDescent="0.25">
      <c r="A12" s="248" t="s">
        <v>421</v>
      </c>
      <c r="B12" s="248" t="s">
        <v>49</v>
      </c>
      <c r="C12" s="248" t="s">
        <v>422</v>
      </c>
      <c r="D12" s="251" t="s">
        <v>700</v>
      </c>
      <c r="E12" s="507"/>
      <c r="F12" s="9" t="s">
        <v>706</v>
      </c>
      <c r="G12" s="507"/>
      <c r="H12" s="38" t="s">
        <v>707</v>
      </c>
      <c r="I12" s="507"/>
      <c r="J12" s="508"/>
      <c r="K12" s="1">
        <v>26</v>
      </c>
    </row>
    <row r="13" spans="1:12" ht="33" hidden="1" customHeight="1" x14ac:dyDescent="0.25">
      <c r="A13" s="248" t="s">
        <v>421</v>
      </c>
      <c r="B13" s="248" t="s">
        <v>420</v>
      </c>
      <c r="C13" s="248" t="s">
        <v>422</v>
      </c>
      <c r="D13" s="251" t="s">
        <v>700</v>
      </c>
      <c r="E13" s="9" t="s">
        <v>708</v>
      </c>
      <c r="F13" s="9"/>
      <c r="G13" s="9" t="s">
        <v>709</v>
      </c>
      <c r="H13" s="38"/>
      <c r="I13" s="507"/>
      <c r="J13" s="508"/>
      <c r="K13">
        <v>26</v>
      </c>
    </row>
    <row r="14" spans="1:12" ht="45" hidden="1" customHeight="1" x14ac:dyDescent="0.25">
      <c r="A14" s="8" t="s">
        <v>423</v>
      </c>
      <c r="B14" s="8" t="s">
        <v>15</v>
      </c>
      <c r="C14" s="8" t="s">
        <v>31</v>
      </c>
      <c r="D14" s="33" t="s">
        <v>710</v>
      </c>
      <c r="E14" s="9"/>
      <c r="F14" s="9" t="s">
        <v>701</v>
      </c>
      <c r="G14" s="9"/>
      <c r="H14" s="9"/>
      <c r="I14" s="9"/>
      <c r="J14" s="36"/>
    </row>
    <row r="15" spans="1:12" ht="45" hidden="1" customHeight="1" x14ac:dyDescent="0.25">
      <c r="A15" s="8" t="s">
        <v>423</v>
      </c>
      <c r="B15" s="7" t="s">
        <v>21</v>
      </c>
      <c r="C15" s="8" t="s">
        <v>31</v>
      </c>
      <c r="D15" s="33" t="s">
        <v>711</v>
      </c>
      <c r="E15" s="9"/>
      <c r="F15" s="9" t="s">
        <v>712</v>
      </c>
      <c r="G15" s="9"/>
      <c r="H15" s="38"/>
      <c r="I15" s="9"/>
      <c r="J15" s="36"/>
    </row>
    <row r="16" spans="1:12" ht="30" hidden="1" customHeight="1" x14ac:dyDescent="0.25">
      <c r="A16" s="8" t="s">
        <v>423</v>
      </c>
      <c r="B16" s="8" t="s">
        <v>49</v>
      </c>
      <c r="C16" s="8" t="s">
        <v>31</v>
      </c>
      <c r="D16" s="33" t="s">
        <v>713</v>
      </c>
      <c r="E16" s="9" t="s">
        <v>714</v>
      </c>
      <c r="F16" s="9"/>
      <c r="G16" s="9"/>
      <c r="H16" s="9"/>
      <c r="I16" s="38"/>
      <c r="J16" s="36"/>
    </row>
    <row r="17" spans="1:12" ht="45" hidden="1" x14ac:dyDescent="0.25">
      <c r="A17" s="8" t="s">
        <v>423</v>
      </c>
      <c r="B17" s="8" t="s">
        <v>420</v>
      </c>
      <c r="C17" s="8" t="s">
        <v>31</v>
      </c>
      <c r="D17" s="33" t="s">
        <v>710</v>
      </c>
      <c r="E17" s="9" t="s">
        <v>715</v>
      </c>
      <c r="F17" s="9"/>
      <c r="G17" s="9"/>
      <c r="H17" s="9"/>
      <c r="I17" s="38"/>
      <c r="J17" s="36"/>
    </row>
    <row r="18" spans="1:12" ht="32.25" hidden="1" customHeight="1" x14ac:dyDescent="0.25">
      <c r="A18" s="247" t="s">
        <v>424</v>
      </c>
      <c r="B18" s="248" t="s">
        <v>15</v>
      </c>
      <c r="C18" s="248" t="s">
        <v>38</v>
      </c>
      <c r="D18" s="248" t="s">
        <v>716</v>
      </c>
      <c r="E18" s="507"/>
      <c r="F18" s="507"/>
      <c r="G18" s="507"/>
      <c r="H18" s="13"/>
      <c r="I18" s="509" t="s">
        <v>699</v>
      </c>
      <c r="J18" s="508"/>
    </row>
    <row r="19" spans="1:12" ht="31.5" hidden="1" customHeight="1" x14ac:dyDescent="0.25">
      <c r="A19" s="114" t="s">
        <v>424</v>
      </c>
      <c r="B19" s="7" t="s">
        <v>21</v>
      </c>
      <c r="C19" s="8" t="s">
        <v>38</v>
      </c>
      <c r="D19" s="248" t="s">
        <v>716</v>
      </c>
      <c r="E19" s="9"/>
      <c r="F19" s="9"/>
      <c r="G19" s="9"/>
      <c r="H19" s="38"/>
      <c r="I19" s="9" t="s">
        <v>717</v>
      </c>
      <c r="J19" s="36"/>
    </row>
    <row r="20" spans="1:12" ht="31.5" hidden="1" customHeight="1" x14ac:dyDescent="0.25">
      <c r="A20" s="114" t="s">
        <v>424</v>
      </c>
      <c r="B20" s="8" t="s">
        <v>49</v>
      </c>
      <c r="C20" s="8" t="s">
        <v>38</v>
      </c>
      <c r="D20" s="248" t="s">
        <v>718</v>
      </c>
      <c r="E20" s="9"/>
      <c r="F20" s="9"/>
      <c r="G20" s="9"/>
      <c r="H20" s="38"/>
      <c r="I20" s="9" t="s">
        <v>694</v>
      </c>
      <c r="J20" s="36"/>
    </row>
    <row r="21" spans="1:12" ht="31.5" hidden="1" customHeight="1" x14ac:dyDescent="0.25">
      <c r="A21" s="114" t="s">
        <v>424</v>
      </c>
      <c r="B21" s="8" t="s">
        <v>420</v>
      </c>
      <c r="C21" s="8" t="s">
        <v>38</v>
      </c>
      <c r="D21" s="248" t="s">
        <v>718</v>
      </c>
      <c r="E21" s="9"/>
      <c r="F21" s="9"/>
      <c r="G21" s="9"/>
      <c r="H21" s="38"/>
      <c r="I21" s="9" t="s">
        <v>719</v>
      </c>
      <c r="J21" s="36"/>
    </row>
    <row r="22" spans="1:12" ht="32.25" hidden="1" customHeight="1" x14ac:dyDescent="0.25">
      <c r="A22" s="114" t="s">
        <v>426</v>
      </c>
      <c r="B22" s="7" t="s">
        <v>15</v>
      </c>
      <c r="C22" s="8" t="s">
        <v>427</v>
      </c>
      <c r="D22" s="8" t="s">
        <v>720</v>
      </c>
      <c r="E22" s="9" t="s">
        <v>721</v>
      </c>
      <c r="F22" s="9"/>
      <c r="G22" s="9" t="s">
        <v>722</v>
      </c>
      <c r="H22" s="38"/>
      <c r="I22" s="9"/>
      <c r="J22" s="36"/>
      <c r="K22" s="1">
        <v>26</v>
      </c>
    </row>
    <row r="23" spans="1:12" ht="32.25" hidden="1" customHeight="1" x14ac:dyDescent="0.25">
      <c r="A23" s="114" t="s">
        <v>426</v>
      </c>
      <c r="B23" s="7" t="s">
        <v>21</v>
      </c>
      <c r="C23" s="8" t="s">
        <v>427</v>
      </c>
      <c r="D23" s="8" t="s">
        <v>53</v>
      </c>
      <c r="E23" s="9" t="s">
        <v>723</v>
      </c>
      <c r="F23" s="9"/>
      <c r="G23" s="9"/>
      <c r="H23" s="38" t="s">
        <v>724</v>
      </c>
      <c r="I23" s="9"/>
      <c r="J23" s="36"/>
      <c r="K23" s="1">
        <v>26</v>
      </c>
    </row>
    <row r="24" spans="1:12" ht="32.25" hidden="1" customHeight="1" x14ac:dyDescent="0.25">
      <c r="A24" s="114" t="s">
        <v>426</v>
      </c>
      <c r="B24" s="8" t="s">
        <v>49</v>
      </c>
      <c r="C24" s="8" t="s">
        <v>427</v>
      </c>
      <c r="D24" s="8" t="s">
        <v>725</v>
      </c>
      <c r="E24" s="9" t="s">
        <v>726</v>
      </c>
      <c r="F24" s="9"/>
      <c r="H24" s="9" t="s">
        <v>727</v>
      </c>
      <c r="I24" s="9"/>
      <c r="J24" s="36"/>
      <c r="K24" s="1">
        <v>24</v>
      </c>
    </row>
    <row r="25" spans="1:12" ht="32.25" hidden="1" customHeight="1" x14ac:dyDescent="0.25">
      <c r="A25" s="114" t="s">
        <v>426</v>
      </c>
      <c r="B25" s="8" t="s">
        <v>420</v>
      </c>
      <c r="C25" s="8" t="s">
        <v>427</v>
      </c>
      <c r="D25" s="8" t="s">
        <v>219</v>
      </c>
      <c r="E25" s="9"/>
      <c r="F25" s="9" t="s">
        <v>723</v>
      </c>
      <c r="G25" s="9"/>
      <c r="H25" s="9" t="s">
        <v>728</v>
      </c>
      <c r="I25" s="9"/>
      <c r="J25" s="36"/>
      <c r="K25">
        <v>26</v>
      </c>
    </row>
    <row r="26" spans="1:12" ht="32.25" hidden="1" customHeight="1" x14ac:dyDescent="0.25">
      <c r="A26" s="114" t="s">
        <v>426</v>
      </c>
      <c r="B26" s="8" t="s">
        <v>729</v>
      </c>
      <c r="C26" s="8" t="s">
        <v>427</v>
      </c>
      <c r="D26" s="8" t="s">
        <v>697</v>
      </c>
      <c r="E26" s="9"/>
      <c r="G26" s="9" t="s">
        <v>184</v>
      </c>
      <c r="H26" s="9"/>
      <c r="I26" s="9" t="s">
        <v>730</v>
      </c>
      <c r="J26" s="36"/>
      <c r="K26">
        <v>26</v>
      </c>
    </row>
    <row r="27" spans="1:12" ht="32.25" hidden="1" customHeight="1" x14ac:dyDescent="0.25">
      <c r="A27" s="114" t="s">
        <v>428</v>
      </c>
      <c r="B27" s="7" t="s">
        <v>15</v>
      </c>
      <c r="C27" s="8" t="s">
        <v>77</v>
      </c>
      <c r="D27" s="8" t="s">
        <v>731</v>
      </c>
      <c r="E27" s="9" t="s">
        <v>701</v>
      </c>
      <c r="F27" s="9"/>
      <c r="G27" s="9"/>
      <c r="H27" s="38"/>
      <c r="I27" s="9"/>
      <c r="J27" s="36"/>
      <c r="K27" s="1">
        <v>38</v>
      </c>
    </row>
    <row r="28" spans="1:12" ht="32.25" hidden="1" customHeight="1" x14ac:dyDescent="0.25">
      <c r="A28" s="114" t="s">
        <v>428</v>
      </c>
      <c r="B28" s="8" t="s">
        <v>21</v>
      </c>
      <c r="C28" s="8" t="s">
        <v>77</v>
      </c>
      <c r="D28" s="8" t="s">
        <v>731</v>
      </c>
      <c r="E28" s="9"/>
      <c r="F28" s="9" t="s">
        <v>732</v>
      </c>
      <c r="G28" s="9"/>
      <c r="H28" s="38"/>
      <c r="I28" s="9"/>
      <c r="J28" s="36"/>
      <c r="K28" s="1">
        <v>38</v>
      </c>
    </row>
    <row r="29" spans="1:12" ht="32.25" hidden="1" customHeight="1" x14ac:dyDescent="0.25">
      <c r="A29" s="114" t="s">
        <v>428</v>
      </c>
      <c r="B29" s="8" t="s">
        <v>49</v>
      </c>
      <c r="C29" s="8" t="s">
        <v>77</v>
      </c>
      <c r="D29" s="8" t="s">
        <v>731</v>
      </c>
      <c r="E29" s="368"/>
      <c r="F29" s="9"/>
      <c r="G29" s="9"/>
      <c r="H29" s="38" t="s">
        <v>733</v>
      </c>
      <c r="I29" s="9"/>
      <c r="J29" s="36"/>
      <c r="K29" s="1">
        <v>24</v>
      </c>
    </row>
    <row r="30" spans="1:12" ht="32.25" hidden="1" customHeight="1" x14ac:dyDescent="0.25">
      <c r="A30" s="679" t="s">
        <v>431</v>
      </c>
      <c r="B30" s="174" t="s">
        <v>15</v>
      </c>
      <c r="C30" s="898" t="s">
        <v>60</v>
      </c>
      <c r="D30" s="174" t="s">
        <v>679</v>
      </c>
      <c r="E30" s="900" t="s">
        <v>734</v>
      </c>
      <c r="F30" s="900"/>
      <c r="G30" s="901"/>
      <c r="H30" s="902"/>
      <c r="I30" s="901"/>
      <c r="J30" s="683"/>
      <c r="K30" s="903" t="s">
        <v>678</v>
      </c>
      <c r="L30" s="904" t="s">
        <v>735</v>
      </c>
    </row>
    <row r="31" spans="1:12" ht="32.25" hidden="1" customHeight="1" x14ac:dyDescent="0.25">
      <c r="A31" s="114" t="s">
        <v>431</v>
      </c>
      <c r="B31" s="8" t="s">
        <v>21</v>
      </c>
      <c r="C31" s="33" t="s">
        <v>60</v>
      </c>
      <c r="D31" s="8" t="s">
        <v>679</v>
      </c>
      <c r="E31" s="9" t="s">
        <v>736</v>
      </c>
      <c r="F31" s="9"/>
      <c r="G31" s="9"/>
      <c r="H31" s="38"/>
      <c r="I31" s="9"/>
      <c r="J31" s="36"/>
    </row>
    <row r="32" spans="1:12" ht="32.25" hidden="1" customHeight="1" x14ac:dyDescent="0.25">
      <c r="A32" s="114" t="s">
        <v>644</v>
      </c>
      <c r="B32" s="8" t="s">
        <v>49</v>
      </c>
      <c r="C32" s="33" t="s">
        <v>60</v>
      </c>
      <c r="D32" s="8" t="s">
        <v>679</v>
      </c>
      <c r="E32" s="9"/>
      <c r="F32" s="9"/>
      <c r="G32" s="9"/>
      <c r="H32" s="38"/>
      <c r="I32" s="67" t="s">
        <v>736</v>
      </c>
      <c r="J32" s="36"/>
    </row>
    <row r="33" spans="1:25" ht="32.25" hidden="1" customHeight="1" x14ac:dyDescent="0.25">
      <c r="A33" s="114" t="s">
        <v>645</v>
      </c>
      <c r="B33" s="8" t="s">
        <v>420</v>
      </c>
      <c r="C33" s="33" t="s">
        <v>60</v>
      </c>
      <c r="D33" s="8" t="s">
        <v>679</v>
      </c>
      <c r="E33" s="9"/>
      <c r="F33" s="9"/>
      <c r="G33" s="9"/>
      <c r="H33" s="38" t="s">
        <v>737</v>
      </c>
      <c r="I33" s="9"/>
      <c r="J33" s="36"/>
    </row>
    <row r="34" spans="1:25" ht="32.25" hidden="1" customHeight="1" thickBot="1" x14ac:dyDescent="0.35">
      <c r="A34" s="2"/>
      <c r="B34" s="2"/>
      <c r="C34" s="3" t="s">
        <v>65</v>
      </c>
      <c r="D34" s="3"/>
      <c r="E34" s="11"/>
      <c r="F34" s="11"/>
      <c r="G34" s="11"/>
      <c r="H34" s="11"/>
      <c r="I34" s="11"/>
    </row>
    <row r="35" spans="1:25" ht="30.75" hidden="1" customHeight="1" thickBot="1" x14ac:dyDescent="0.3">
      <c r="A35" s="322" t="s">
        <v>4</v>
      </c>
      <c r="B35" s="323" t="s">
        <v>5</v>
      </c>
      <c r="C35" s="323" t="s">
        <v>6</v>
      </c>
      <c r="D35" s="5" t="s">
        <v>7</v>
      </c>
      <c r="E35" s="160" t="s">
        <v>8</v>
      </c>
      <c r="F35" s="160" t="s">
        <v>9</v>
      </c>
      <c r="G35" s="160" t="s">
        <v>10</v>
      </c>
      <c r="H35" s="160" t="s">
        <v>11</v>
      </c>
      <c r="I35" s="160" t="s">
        <v>12</v>
      </c>
      <c r="J35" s="27" t="s">
        <v>13</v>
      </c>
    </row>
    <row r="36" spans="1:25" ht="32.25" hidden="1" customHeight="1" x14ac:dyDescent="0.25">
      <c r="A36" s="371" t="s">
        <v>644</v>
      </c>
      <c r="B36" s="128" t="s">
        <v>67</v>
      </c>
      <c r="C36" s="129" t="s">
        <v>68</v>
      </c>
      <c r="D36" s="129" t="s">
        <v>713</v>
      </c>
      <c r="F36" s="130"/>
      <c r="G36" s="130"/>
      <c r="H36" s="130" t="s">
        <v>738</v>
      </c>
      <c r="I36" s="130"/>
      <c r="J36" s="124"/>
    </row>
    <row r="37" spans="1:25" ht="32.25" hidden="1" customHeight="1" x14ac:dyDescent="0.25">
      <c r="A37" s="371" t="s">
        <v>644</v>
      </c>
      <c r="B37" s="7" t="s">
        <v>71</v>
      </c>
      <c r="C37" s="8" t="s">
        <v>68</v>
      </c>
      <c r="D37" s="129" t="s">
        <v>713</v>
      </c>
      <c r="E37" s="10"/>
      <c r="F37" s="10"/>
      <c r="G37" s="13"/>
      <c r="H37" s="111" t="s">
        <v>739</v>
      </c>
      <c r="I37" s="10"/>
      <c r="J37" s="36"/>
    </row>
    <row r="38" spans="1:25" ht="35.25" hidden="1" customHeight="1" x14ac:dyDescent="0.25">
      <c r="A38" s="114" t="s">
        <v>645</v>
      </c>
      <c r="B38" s="8" t="s">
        <v>67</v>
      </c>
      <c r="C38" s="8" t="s">
        <v>43</v>
      </c>
      <c r="D38" s="8" t="s">
        <v>740</v>
      </c>
      <c r="E38" s="10"/>
      <c r="F38" s="257" t="s">
        <v>741</v>
      </c>
      <c r="G38" s="10"/>
      <c r="H38" s="111" t="s">
        <v>742</v>
      </c>
      <c r="I38" s="10"/>
      <c r="J38" s="36"/>
    </row>
    <row r="39" spans="1:25" ht="36" hidden="1" customHeight="1" x14ac:dyDescent="0.25">
      <c r="A39" s="114" t="s">
        <v>645</v>
      </c>
      <c r="B39" s="8" t="s">
        <v>71</v>
      </c>
      <c r="C39" s="8" t="s">
        <v>43</v>
      </c>
      <c r="D39" s="8" t="s">
        <v>740</v>
      </c>
      <c r="E39" s="13"/>
      <c r="F39" s="595" t="s">
        <v>743</v>
      </c>
      <c r="G39" s="10"/>
      <c r="H39" s="111"/>
      <c r="I39" s="10" t="s">
        <v>744</v>
      </c>
      <c r="J39" s="36"/>
    </row>
    <row r="40" spans="1:25" ht="51" hidden="1" x14ac:dyDescent="0.25">
      <c r="A40" s="114" t="s">
        <v>645</v>
      </c>
      <c r="B40" s="8" t="s">
        <v>73</v>
      </c>
      <c r="C40" s="8" t="s">
        <v>43</v>
      </c>
      <c r="D40" s="8" t="s">
        <v>745</v>
      </c>
      <c r="E40" s="13"/>
      <c r="F40" s="10" t="s">
        <v>746</v>
      </c>
      <c r="G40" s="10"/>
      <c r="H40" s="111"/>
      <c r="I40" s="257" t="s">
        <v>747</v>
      </c>
      <c r="J40" s="36"/>
    </row>
    <row r="41" spans="1:25" ht="45" hidden="1" customHeight="1" x14ac:dyDescent="0.25">
      <c r="A41" s="114" t="s">
        <v>648</v>
      </c>
      <c r="B41" s="7" t="s">
        <v>67</v>
      </c>
      <c r="C41" s="8" t="s">
        <v>83</v>
      </c>
      <c r="D41" s="33" t="s">
        <v>748</v>
      </c>
      <c r="E41" s="10"/>
      <c r="F41" s="10"/>
      <c r="G41" s="10"/>
      <c r="H41" s="111"/>
      <c r="I41" s="10" t="s">
        <v>749</v>
      </c>
      <c r="J41" s="36"/>
    </row>
    <row r="42" spans="1:25" ht="45" hidden="1" customHeight="1" x14ac:dyDescent="0.25">
      <c r="A42" s="114" t="s">
        <v>648</v>
      </c>
      <c r="B42" s="7" t="s">
        <v>71</v>
      </c>
      <c r="C42" s="8" t="s">
        <v>83</v>
      </c>
      <c r="D42" s="33" t="s">
        <v>748</v>
      </c>
      <c r="E42" s="10"/>
      <c r="F42" s="10"/>
      <c r="G42" s="10"/>
      <c r="H42" s="111" t="s">
        <v>715</v>
      </c>
      <c r="I42" s="10"/>
      <c r="J42" s="36"/>
    </row>
    <row r="43" spans="1:25" ht="32.25" hidden="1" customHeight="1" x14ac:dyDescent="0.25">
      <c r="A43" s="114" t="s">
        <v>649</v>
      </c>
      <c r="B43" s="8" t="s">
        <v>67</v>
      </c>
      <c r="C43" s="8" t="s">
        <v>608</v>
      </c>
      <c r="D43" s="8" t="s">
        <v>92</v>
      </c>
      <c r="E43" s="7"/>
      <c r="F43" s="10"/>
      <c r="G43" s="10" t="s">
        <v>750</v>
      </c>
      <c r="H43" s="111"/>
      <c r="I43" s="10" t="s">
        <v>221</v>
      </c>
      <c r="J43" s="36"/>
    </row>
    <row r="44" spans="1:25" ht="32.25" hidden="1" customHeight="1" x14ac:dyDescent="0.25">
      <c r="A44" s="114" t="s">
        <v>649</v>
      </c>
      <c r="B44" s="7" t="s">
        <v>71</v>
      </c>
      <c r="C44" s="8" t="s">
        <v>608</v>
      </c>
      <c r="D44" s="8" t="s">
        <v>92</v>
      </c>
      <c r="E44" s="7"/>
      <c r="F44" s="10"/>
      <c r="G44" s="10" t="s">
        <v>751</v>
      </c>
      <c r="H44" s="111"/>
      <c r="I44" s="10" t="s">
        <v>752</v>
      </c>
      <c r="J44" s="36"/>
    </row>
    <row r="45" spans="1:25" ht="32.25" hidden="1" customHeight="1" x14ac:dyDescent="0.25">
      <c r="A45" s="114" t="s">
        <v>649</v>
      </c>
      <c r="B45" s="8" t="s">
        <v>73</v>
      </c>
      <c r="C45" s="8" t="s">
        <v>608</v>
      </c>
      <c r="D45" s="8" t="s">
        <v>141</v>
      </c>
      <c r="E45" s="10"/>
      <c r="F45" s="10" t="s">
        <v>753</v>
      </c>
      <c r="G45" s="10"/>
      <c r="H45" s="111" t="s">
        <v>754</v>
      </c>
      <c r="I45" s="10"/>
      <c r="J45" s="36"/>
    </row>
    <row r="46" spans="1:25" ht="36.950000000000003" hidden="1" customHeight="1" x14ac:dyDescent="0.25">
      <c r="A46" s="114" t="s">
        <v>650</v>
      </c>
      <c r="B46" s="7" t="s">
        <v>67</v>
      </c>
      <c r="C46" s="8" t="s">
        <v>134</v>
      </c>
      <c r="D46" s="33" t="s">
        <v>616</v>
      </c>
      <c r="E46" s="10"/>
      <c r="F46" s="10"/>
      <c r="G46" s="10"/>
      <c r="H46" s="111" t="s">
        <v>719</v>
      </c>
      <c r="I46" s="10"/>
      <c r="J46" s="36"/>
    </row>
    <row r="47" spans="1:25" ht="36.75" hidden="1" customHeight="1" x14ac:dyDescent="0.25">
      <c r="A47" s="114" t="s">
        <v>650</v>
      </c>
      <c r="B47" s="248" t="s">
        <v>71</v>
      </c>
      <c r="C47" s="8" t="s">
        <v>134</v>
      </c>
      <c r="D47" s="33" t="s">
        <v>755</v>
      </c>
      <c r="E47" s="375"/>
      <c r="F47" s="375"/>
      <c r="G47" s="375"/>
      <c r="H47" s="376" t="s">
        <v>756</v>
      </c>
      <c r="I47" s="376"/>
      <c r="J47" s="508"/>
    </row>
    <row r="48" spans="1:25" s="709" customFormat="1" ht="46.5" customHeight="1" x14ac:dyDescent="0.25">
      <c r="A48" s="247" t="s">
        <v>651</v>
      </c>
      <c r="B48" s="248" t="s">
        <v>67</v>
      </c>
      <c r="C48" s="248" t="s">
        <v>110</v>
      </c>
      <c r="D48" s="248" t="s">
        <v>718</v>
      </c>
      <c r="E48" s="257" t="s">
        <v>757</v>
      </c>
      <c r="G48" s="375" t="s">
        <v>708</v>
      </c>
      <c r="H48" s="375"/>
      <c r="I48" s="375" t="s">
        <v>758</v>
      </c>
      <c r="J48" s="508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37" ht="46.5" customHeight="1" x14ac:dyDescent="0.25">
      <c r="A49" s="247" t="s">
        <v>651</v>
      </c>
      <c r="B49" s="391" t="s">
        <v>71</v>
      </c>
      <c r="C49" s="391" t="s">
        <v>110</v>
      </c>
      <c r="D49" s="123" t="s">
        <v>718</v>
      </c>
      <c r="E49" s="257" t="s">
        <v>759</v>
      </c>
      <c r="F49" s="713"/>
      <c r="G49" s="713" t="s">
        <v>760</v>
      </c>
      <c r="H49" s="713" t="s">
        <v>761</v>
      </c>
      <c r="I49" s="713"/>
      <c r="J49" s="714"/>
      <c r="L49" t="s">
        <v>762</v>
      </c>
    </row>
    <row r="50" spans="1:37" s="7" customFormat="1" ht="46.5" customHeight="1" x14ac:dyDescent="0.35">
      <c r="A50" s="247" t="s">
        <v>651</v>
      </c>
      <c r="B50" s="8" t="s">
        <v>73</v>
      </c>
      <c r="C50" s="8" t="s">
        <v>110</v>
      </c>
      <c r="D50" s="123" t="s">
        <v>612</v>
      </c>
      <c r="E50" s="257" t="s">
        <v>763</v>
      </c>
      <c r="G50" s="10" t="s">
        <v>764</v>
      </c>
      <c r="I50" s="58" t="s">
        <v>765</v>
      </c>
      <c r="J50" s="36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623"/>
      <c r="AB50" s="1"/>
      <c r="AC50" s="1"/>
      <c r="AD50" s="1"/>
      <c r="AE50" s="623"/>
      <c r="AF50" s="1"/>
      <c r="AG50" s="1"/>
      <c r="AH50" s="1"/>
      <c r="AI50" s="623"/>
      <c r="AJ50" s="1"/>
      <c r="AK50" s="1"/>
    </row>
    <row r="51" spans="1:37" ht="32.25" hidden="1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37" ht="30.75" hidden="1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37" ht="32.25" hidden="1" customHeight="1" x14ac:dyDescent="0.25">
      <c r="A53" s="371" t="s">
        <v>766</v>
      </c>
      <c r="B53" s="129" t="s">
        <v>125</v>
      </c>
      <c r="C53" s="129" t="s">
        <v>126</v>
      </c>
      <c r="D53" s="129" t="s">
        <v>767</v>
      </c>
      <c r="E53" s="130"/>
      <c r="F53" s="130" t="s">
        <v>749</v>
      </c>
      <c r="G53" s="130"/>
      <c r="H53" s="111"/>
      <c r="I53" s="134"/>
      <c r="J53" s="124"/>
    </row>
    <row r="54" spans="1:37" ht="32.25" hidden="1" customHeight="1" x14ac:dyDescent="0.25">
      <c r="A54" s="371" t="s">
        <v>766</v>
      </c>
      <c r="B54" s="7" t="s">
        <v>129</v>
      </c>
      <c r="C54" s="8" t="s">
        <v>126</v>
      </c>
      <c r="D54" s="129" t="s">
        <v>713</v>
      </c>
      <c r="E54" s="10"/>
      <c r="F54" s="10" t="s">
        <v>708</v>
      </c>
      <c r="G54" s="10"/>
      <c r="H54" s="10"/>
      <c r="I54" s="54"/>
      <c r="J54" s="36"/>
    </row>
    <row r="55" spans="1:37" ht="32.25" hidden="1" customHeight="1" x14ac:dyDescent="0.25">
      <c r="A55" s="371" t="s">
        <v>766</v>
      </c>
      <c r="B55" s="8" t="s">
        <v>146</v>
      </c>
      <c r="C55" s="8" t="s">
        <v>126</v>
      </c>
      <c r="D55" s="129" t="s">
        <v>767</v>
      </c>
      <c r="E55" s="111" t="s">
        <v>717</v>
      </c>
      <c r="F55" s="10"/>
      <c r="G55" s="10"/>
      <c r="H55" s="13"/>
      <c r="I55" s="54"/>
      <c r="J55" s="36"/>
    </row>
    <row r="56" spans="1:37" ht="32.25" hidden="1" customHeight="1" x14ac:dyDescent="0.25">
      <c r="A56" s="371" t="s">
        <v>766</v>
      </c>
      <c r="B56" s="8" t="s">
        <v>441</v>
      </c>
      <c r="C56" s="8" t="s">
        <v>126</v>
      </c>
      <c r="D56" s="8" t="s">
        <v>767</v>
      </c>
      <c r="E56" s="10" t="s">
        <v>749</v>
      </c>
      <c r="F56" s="10"/>
      <c r="G56" s="10"/>
      <c r="H56" s="111"/>
      <c r="I56" s="54"/>
      <c r="J56" s="36"/>
    </row>
    <row r="57" spans="1:37" ht="32.25" hidden="1" customHeight="1" x14ac:dyDescent="0.25">
      <c r="A57" s="114" t="s">
        <v>768</v>
      </c>
      <c r="B57" s="7" t="s">
        <v>125</v>
      </c>
      <c r="C57" s="8" t="s">
        <v>131</v>
      </c>
      <c r="D57" s="8" t="s">
        <v>769</v>
      </c>
      <c r="E57" s="10"/>
      <c r="F57" s="10"/>
      <c r="G57" s="10" t="s">
        <v>693</v>
      </c>
      <c r="H57" s="10"/>
      <c r="I57" s="10"/>
      <c r="J57" s="36"/>
    </row>
    <row r="58" spans="1:37" ht="32.25" hidden="1" customHeight="1" x14ac:dyDescent="0.25">
      <c r="A58" s="114" t="s">
        <v>768</v>
      </c>
      <c r="B58" s="7" t="s">
        <v>129</v>
      </c>
      <c r="C58" s="8" t="s">
        <v>131</v>
      </c>
      <c r="D58" s="8" t="s">
        <v>769</v>
      </c>
      <c r="E58" s="13"/>
      <c r="F58" s="10"/>
      <c r="G58" s="10"/>
      <c r="H58" s="10" t="s">
        <v>48</v>
      </c>
      <c r="I58" s="10"/>
      <c r="J58" s="36"/>
    </row>
    <row r="59" spans="1:37" ht="32.25" hidden="1" customHeight="1" x14ac:dyDescent="0.25">
      <c r="A59" s="114" t="s">
        <v>768</v>
      </c>
      <c r="B59" s="8" t="s">
        <v>146</v>
      </c>
      <c r="C59" s="8" t="s">
        <v>131</v>
      </c>
      <c r="D59" s="8" t="s">
        <v>769</v>
      </c>
      <c r="E59" s="13"/>
      <c r="F59" s="10"/>
      <c r="G59" s="10"/>
      <c r="H59" s="10" t="s">
        <v>23</v>
      </c>
      <c r="I59" s="10"/>
      <c r="J59" s="36"/>
    </row>
    <row r="60" spans="1:37" ht="32.25" hidden="1" customHeight="1" x14ac:dyDescent="0.25">
      <c r="A60" s="114" t="s">
        <v>768</v>
      </c>
      <c r="B60" s="8" t="s">
        <v>441</v>
      </c>
      <c r="C60" s="8" t="s">
        <v>131</v>
      </c>
      <c r="D60" s="66" t="s">
        <v>725</v>
      </c>
      <c r="E60" s="58"/>
      <c r="F60" s="58"/>
      <c r="G60" s="58"/>
      <c r="H60" s="81" t="s">
        <v>770</v>
      </c>
      <c r="I60" s="58"/>
      <c r="J60" s="69"/>
    </row>
    <row r="61" spans="1:37" ht="37.5" hidden="1" customHeight="1" x14ac:dyDescent="0.25">
      <c r="A61" s="114" t="s">
        <v>771</v>
      </c>
      <c r="B61" s="8" t="s">
        <v>125</v>
      </c>
      <c r="C61" s="8" t="s">
        <v>102</v>
      </c>
      <c r="D61" s="66" t="s">
        <v>745</v>
      </c>
      <c r="E61" s="916" t="s">
        <v>741</v>
      </c>
      <c r="F61" s="99"/>
      <c r="G61" s="58"/>
      <c r="H61" s="81"/>
      <c r="I61" s="916" t="s">
        <v>741</v>
      </c>
      <c r="J61" s="69"/>
      <c r="L61" t="s">
        <v>772</v>
      </c>
    </row>
    <row r="62" spans="1:37" ht="51" hidden="1" x14ac:dyDescent="0.25">
      <c r="A62" s="114" t="s">
        <v>771</v>
      </c>
      <c r="B62" s="8" t="s">
        <v>129</v>
      </c>
      <c r="C62" s="8" t="s">
        <v>102</v>
      </c>
      <c r="D62" s="66" t="s">
        <v>773</v>
      </c>
      <c r="E62" s="58"/>
      <c r="F62" s="58"/>
      <c r="G62" s="916" t="s">
        <v>774</v>
      </c>
      <c r="H62" s="81"/>
      <c r="I62" s="916" t="s">
        <v>775</v>
      </c>
      <c r="J62" s="69"/>
      <c r="L62" s="624"/>
    </row>
    <row r="63" spans="1:37" ht="50.25" hidden="1" customHeight="1" x14ac:dyDescent="0.25">
      <c r="A63" s="114" t="s">
        <v>771</v>
      </c>
      <c r="B63" s="8" t="s">
        <v>146</v>
      </c>
      <c r="C63" s="8" t="s">
        <v>102</v>
      </c>
      <c r="D63" s="83" t="s">
        <v>776</v>
      </c>
      <c r="E63" s="58"/>
      <c r="F63" s="916" t="s">
        <v>777</v>
      </c>
      <c r="G63" s="58"/>
      <c r="H63" s="916" t="s">
        <v>774</v>
      </c>
      <c r="I63" s="58"/>
      <c r="J63" s="69"/>
    </row>
    <row r="64" spans="1:37" ht="51" hidden="1" x14ac:dyDescent="0.25">
      <c r="A64" s="114" t="s">
        <v>771</v>
      </c>
      <c r="B64" s="8" t="s">
        <v>441</v>
      </c>
      <c r="C64" s="8" t="s">
        <v>102</v>
      </c>
      <c r="D64" s="66" t="s">
        <v>740</v>
      </c>
      <c r="E64" s="916" t="s">
        <v>778</v>
      </c>
      <c r="F64" s="58"/>
      <c r="G64" s="58"/>
      <c r="H64" s="916" t="s">
        <v>778</v>
      </c>
      <c r="I64" s="58"/>
      <c r="J64" s="69"/>
    </row>
    <row r="65" spans="1:13" ht="40.5" hidden="1" customHeight="1" x14ac:dyDescent="0.25">
      <c r="A65" s="114" t="s">
        <v>771</v>
      </c>
      <c r="B65" s="8" t="s">
        <v>446</v>
      </c>
      <c r="C65" s="8" t="s">
        <v>102</v>
      </c>
      <c r="D65" s="66" t="s">
        <v>745</v>
      </c>
      <c r="E65" s="917"/>
      <c r="F65" s="916" t="s">
        <v>779</v>
      </c>
      <c r="G65" s="58"/>
      <c r="H65" s="916" t="s">
        <v>779</v>
      </c>
      <c r="I65" s="58"/>
      <c r="J65" s="69"/>
    </row>
    <row r="66" spans="1:13" ht="32.25" hidden="1" customHeight="1" x14ac:dyDescent="0.25">
      <c r="A66" s="114" t="s">
        <v>780</v>
      </c>
      <c r="B66" s="8" t="s">
        <v>125</v>
      </c>
      <c r="C66" s="33" t="s">
        <v>140</v>
      </c>
      <c r="D66" s="918" t="s">
        <v>97</v>
      </c>
      <c r="E66" s="80"/>
      <c r="F66" s="56"/>
      <c r="G66" s="58" t="s">
        <v>464</v>
      </c>
      <c r="H66" s="58"/>
      <c r="I66" s="58" t="s">
        <v>781</v>
      </c>
      <c r="J66" s="69"/>
    </row>
    <row r="67" spans="1:13" ht="32.25" hidden="1" customHeight="1" x14ac:dyDescent="0.25">
      <c r="A67" s="114" t="s">
        <v>780</v>
      </c>
      <c r="B67" s="8" t="s">
        <v>129</v>
      </c>
      <c r="C67" s="33" t="s">
        <v>140</v>
      </c>
      <c r="D67" s="918" t="s">
        <v>97</v>
      </c>
      <c r="E67" s="58" t="s">
        <v>464</v>
      </c>
      <c r="F67" s="58"/>
      <c r="G67" s="58"/>
      <c r="H67" s="58" t="s">
        <v>781</v>
      </c>
      <c r="I67" s="58"/>
      <c r="J67" s="69"/>
    </row>
    <row r="68" spans="1:13" ht="32.25" hidden="1" customHeight="1" x14ac:dyDescent="0.25">
      <c r="A68" s="114" t="s">
        <v>780</v>
      </c>
      <c r="B68" s="8" t="s">
        <v>146</v>
      </c>
      <c r="C68" s="33" t="s">
        <v>140</v>
      </c>
      <c r="D68" s="918" t="s">
        <v>97</v>
      </c>
      <c r="E68" s="58" t="s">
        <v>459</v>
      </c>
      <c r="F68" s="58"/>
      <c r="G68" s="80"/>
      <c r="H68" s="81"/>
      <c r="I68" s="58" t="s">
        <v>782</v>
      </c>
      <c r="J68" s="69"/>
      <c r="L68" s="1">
        <v>20</v>
      </c>
      <c r="M68" t="s">
        <v>783</v>
      </c>
    </row>
    <row r="69" spans="1:13" ht="32.25" hidden="1" customHeight="1" x14ac:dyDescent="0.25">
      <c r="A69" s="907" t="s">
        <v>780</v>
      </c>
      <c r="B69" s="908" t="s">
        <v>441</v>
      </c>
      <c r="C69" s="909" t="s">
        <v>140</v>
      </c>
      <c r="D69" s="908" t="s">
        <v>189</v>
      </c>
      <c r="E69" s="910" t="s">
        <v>450</v>
      </c>
      <c r="F69" s="910"/>
      <c r="G69" s="910" t="s">
        <v>784</v>
      </c>
      <c r="H69" s="911"/>
      <c r="I69" s="911"/>
      <c r="J69" s="912"/>
      <c r="K69" s="913"/>
      <c r="L69" s="913">
        <v>21</v>
      </c>
      <c r="M69" t="s">
        <v>785</v>
      </c>
    </row>
    <row r="70" spans="1:13" ht="45" hidden="1" customHeight="1" x14ac:dyDescent="0.25">
      <c r="A70" s="114" t="s">
        <v>780</v>
      </c>
      <c r="B70" s="8" t="s">
        <v>446</v>
      </c>
      <c r="C70" s="33" t="s">
        <v>140</v>
      </c>
      <c r="D70" s="8" t="s">
        <v>141</v>
      </c>
      <c r="E70" s="58" t="s">
        <v>786</v>
      </c>
      <c r="F70" s="58"/>
      <c r="G70" s="58"/>
      <c r="H70" s="80"/>
      <c r="I70" s="81" t="s">
        <v>787</v>
      </c>
      <c r="J70" s="69"/>
    </row>
    <row r="71" spans="1:13" ht="32.25" hidden="1" customHeight="1" x14ac:dyDescent="0.25">
      <c r="A71" s="114" t="s">
        <v>788</v>
      </c>
      <c r="B71" s="8" t="s">
        <v>125</v>
      </c>
      <c r="C71" s="8" t="s">
        <v>149</v>
      </c>
      <c r="D71" s="8" t="s">
        <v>150</v>
      </c>
      <c r="E71" s="58"/>
      <c r="F71" s="58" t="s">
        <v>447</v>
      </c>
      <c r="G71" s="58"/>
      <c r="H71" s="376" t="s">
        <v>448</v>
      </c>
      <c r="I71" s="58"/>
      <c r="J71" s="69"/>
    </row>
    <row r="72" spans="1:13" ht="32.25" hidden="1" customHeight="1" x14ac:dyDescent="0.25">
      <c r="A72" s="114" t="s">
        <v>788</v>
      </c>
      <c r="B72" s="8" t="s">
        <v>129</v>
      </c>
      <c r="C72" s="8" t="s">
        <v>149</v>
      </c>
      <c r="D72" s="8" t="s">
        <v>150</v>
      </c>
      <c r="E72" s="58"/>
      <c r="F72" s="58" t="s">
        <v>448</v>
      </c>
      <c r="G72" s="58"/>
      <c r="H72" s="81"/>
      <c r="I72" s="58" t="s">
        <v>449</v>
      </c>
      <c r="J72" s="69"/>
    </row>
    <row r="73" spans="1:13" ht="32.25" hidden="1" customHeight="1" x14ac:dyDescent="0.25">
      <c r="A73" s="114" t="s">
        <v>788</v>
      </c>
      <c r="B73" s="8" t="s">
        <v>146</v>
      </c>
      <c r="C73" s="8" t="s">
        <v>149</v>
      </c>
      <c r="D73" s="8" t="s">
        <v>150</v>
      </c>
      <c r="E73" s="58" t="s">
        <v>789</v>
      </c>
      <c r="F73" s="58"/>
      <c r="G73" s="58"/>
      <c r="H73" s="10" t="s">
        <v>447</v>
      </c>
      <c r="I73" s="58"/>
      <c r="J73" s="69"/>
    </row>
    <row r="74" spans="1:13" ht="32.25" hidden="1" customHeight="1" x14ac:dyDescent="0.25">
      <c r="A74" s="114" t="s">
        <v>788</v>
      </c>
      <c r="B74" s="8" t="s">
        <v>441</v>
      </c>
      <c r="C74" s="8" t="s">
        <v>149</v>
      </c>
      <c r="D74" s="8" t="s">
        <v>612</v>
      </c>
      <c r="E74" s="58"/>
      <c r="F74" s="58"/>
      <c r="G74" s="58" t="s">
        <v>461</v>
      </c>
      <c r="H74" s="58"/>
      <c r="I74" s="58" t="s">
        <v>461</v>
      </c>
      <c r="J74" s="69"/>
    </row>
    <row r="75" spans="1:13" ht="32.25" hidden="1" customHeight="1" x14ac:dyDescent="0.25">
      <c r="A75" s="114" t="s">
        <v>788</v>
      </c>
      <c r="B75" s="8" t="s">
        <v>446</v>
      </c>
      <c r="C75" s="8" t="s">
        <v>149</v>
      </c>
      <c r="D75" s="8" t="s">
        <v>612</v>
      </c>
      <c r="E75" s="58"/>
      <c r="F75" s="58" t="s">
        <v>790</v>
      </c>
      <c r="G75" s="58"/>
      <c r="H75" s="58" t="s">
        <v>791</v>
      </c>
      <c r="I75" s="58"/>
      <c r="J75" s="69"/>
      <c r="L75" t="s">
        <v>792</v>
      </c>
    </row>
    <row r="76" spans="1:13" ht="32.25" hidden="1" customHeight="1" thickBot="1" x14ac:dyDescent="0.35">
      <c r="A76" s="2"/>
      <c r="B76" s="2"/>
      <c r="C76" s="3" t="s">
        <v>154</v>
      </c>
      <c r="D76" s="3"/>
      <c r="E76" s="11"/>
      <c r="F76" s="11"/>
      <c r="G76" s="11"/>
      <c r="H76" s="11"/>
      <c r="I76" s="11"/>
    </row>
    <row r="77" spans="1:13" ht="30.75" hidden="1" customHeight="1" thickBot="1" x14ac:dyDescent="0.3">
      <c r="A77" s="322" t="s">
        <v>4</v>
      </c>
      <c r="B77" s="323" t="s">
        <v>5</v>
      </c>
      <c r="C77" s="323" t="s">
        <v>6</v>
      </c>
      <c r="D77" s="5" t="s">
        <v>7</v>
      </c>
      <c r="E77" s="160" t="s">
        <v>8</v>
      </c>
      <c r="F77" s="160" t="s">
        <v>9</v>
      </c>
      <c r="G77" s="160" t="s">
        <v>10</v>
      </c>
      <c r="H77" s="160" t="s">
        <v>11</v>
      </c>
      <c r="I77" s="160" t="s">
        <v>12</v>
      </c>
      <c r="J77" s="27" t="s">
        <v>13</v>
      </c>
    </row>
    <row r="78" spans="1:13" ht="32.25" hidden="1" customHeight="1" x14ac:dyDescent="0.25">
      <c r="A78" s="371" t="s">
        <v>155</v>
      </c>
      <c r="B78" s="128" t="s">
        <v>156</v>
      </c>
      <c r="C78" s="129" t="s">
        <v>157</v>
      </c>
      <c r="D78" s="129" t="s">
        <v>158</v>
      </c>
      <c r="E78" s="136"/>
      <c r="F78" s="136"/>
      <c r="G78" s="894" t="s">
        <v>719</v>
      </c>
      <c r="H78" s="138"/>
      <c r="I78" s="134"/>
      <c r="J78" s="124"/>
    </row>
    <row r="79" spans="1:13" ht="32.25" hidden="1" customHeight="1" x14ac:dyDescent="0.25">
      <c r="A79" s="371" t="s">
        <v>155</v>
      </c>
      <c r="B79" s="8" t="s">
        <v>160</v>
      </c>
      <c r="C79" s="7" t="s">
        <v>157</v>
      </c>
      <c r="D79" s="8" t="s">
        <v>158</v>
      </c>
      <c r="E79" s="10"/>
      <c r="F79" s="10"/>
      <c r="G79" s="10" t="s">
        <v>694</v>
      </c>
      <c r="H79" s="111"/>
      <c r="I79" s="35"/>
      <c r="J79" s="36"/>
    </row>
    <row r="80" spans="1:13" ht="32.25" hidden="1" customHeight="1" x14ac:dyDescent="0.25">
      <c r="A80" s="247" t="s">
        <v>164</v>
      </c>
      <c r="B80" s="248" t="s">
        <v>156</v>
      </c>
      <c r="C80" s="248" t="s">
        <v>165</v>
      </c>
      <c r="D80" s="248" t="s">
        <v>22</v>
      </c>
      <c r="E80" s="375" t="s">
        <v>694</v>
      </c>
      <c r="F80" s="375"/>
      <c r="G80" s="375"/>
      <c r="H80" s="376"/>
      <c r="I80" s="375"/>
      <c r="J80" s="508"/>
    </row>
    <row r="81" spans="1:53" ht="32.25" hidden="1" customHeight="1" x14ac:dyDescent="0.25">
      <c r="A81" s="247" t="s">
        <v>164</v>
      </c>
      <c r="B81" s="248" t="s">
        <v>160</v>
      </c>
      <c r="C81" s="248" t="s">
        <v>165</v>
      </c>
      <c r="D81" s="248" t="s">
        <v>22</v>
      </c>
      <c r="E81" s="375" t="s">
        <v>793</v>
      </c>
      <c r="F81" s="375"/>
      <c r="G81" s="375"/>
      <c r="H81" s="376"/>
      <c r="I81" s="375"/>
      <c r="J81" s="508"/>
    </row>
    <row r="82" spans="1:53" ht="32.25" hidden="1" customHeight="1" x14ac:dyDescent="0.25">
      <c r="A82" s="247" t="s">
        <v>168</v>
      </c>
      <c r="B82" s="248" t="s">
        <v>156</v>
      </c>
      <c r="C82" s="248" t="s">
        <v>169</v>
      </c>
      <c r="D82" s="251" t="s">
        <v>794</v>
      </c>
      <c r="E82" s="375" t="s">
        <v>23</v>
      </c>
      <c r="F82" s="375"/>
      <c r="G82" s="375"/>
      <c r="H82" s="376"/>
      <c r="I82" s="375"/>
      <c r="J82" s="508"/>
    </row>
    <row r="83" spans="1:53" s="142" customFormat="1" ht="35.25" hidden="1" customHeight="1" x14ac:dyDescent="0.25">
      <c r="A83" s="247" t="s">
        <v>168</v>
      </c>
      <c r="B83" s="253" t="s">
        <v>160</v>
      </c>
      <c r="C83" s="253" t="s">
        <v>169</v>
      </c>
      <c r="D83" s="251" t="s">
        <v>171</v>
      </c>
      <c r="E83" s="375" t="s">
        <v>28</v>
      </c>
      <c r="F83" s="375"/>
      <c r="G83" s="375"/>
      <c r="H83" s="376"/>
      <c r="I83" s="375"/>
      <c r="J83" s="508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</row>
    <row r="84" spans="1:53" ht="32.25" hidden="1" customHeight="1" x14ac:dyDescent="0.25">
      <c r="A84" s="114" t="s">
        <v>174</v>
      </c>
      <c r="B84" s="8" t="s">
        <v>156</v>
      </c>
      <c r="C84" s="8" t="s">
        <v>175</v>
      </c>
      <c r="D84" s="8" t="s">
        <v>176</v>
      </c>
      <c r="E84" s="10" t="s">
        <v>795</v>
      </c>
      <c r="F84" s="10"/>
      <c r="G84" s="10"/>
      <c r="H84" s="111"/>
      <c r="I84" s="10"/>
      <c r="J84" s="36"/>
    </row>
    <row r="85" spans="1:53" ht="32.25" hidden="1" customHeight="1" x14ac:dyDescent="0.25">
      <c r="A85" s="114" t="s">
        <v>174</v>
      </c>
      <c r="B85" s="8" t="s">
        <v>160</v>
      </c>
      <c r="C85" s="8" t="s">
        <v>175</v>
      </c>
      <c r="D85" s="8" t="s">
        <v>176</v>
      </c>
      <c r="E85" s="10" t="s">
        <v>704</v>
      </c>
      <c r="F85" s="10"/>
      <c r="G85" s="10"/>
      <c r="H85" s="111"/>
      <c r="I85" s="10"/>
      <c r="J85" s="36"/>
    </row>
    <row r="86" spans="1:53" ht="32.25" hidden="1" customHeight="1" x14ac:dyDescent="0.25">
      <c r="A86" s="114" t="s">
        <v>177</v>
      </c>
      <c r="B86" s="7" t="s">
        <v>156</v>
      </c>
      <c r="C86" s="8" t="s">
        <v>178</v>
      </c>
      <c r="D86" s="8" t="s">
        <v>452</v>
      </c>
      <c r="E86" s="10"/>
      <c r="F86" s="10"/>
      <c r="G86" s="10" t="s">
        <v>796</v>
      </c>
      <c r="H86" s="111"/>
      <c r="I86" s="10" t="s">
        <v>797</v>
      </c>
      <c r="J86" s="36"/>
    </row>
    <row r="87" spans="1:53" ht="32.25" hidden="1" customHeight="1" x14ac:dyDescent="0.25">
      <c r="A87" s="114" t="s">
        <v>177</v>
      </c>
      <c r="B87" s="7" t="s">
        <v>160</v>
      </c>
      <c r="C87" s="8" t="s">
        <v>178</v>
      </c>
      <c r="D87" s="8" t="s">
        <v>452</v>
      </c>
      <c r="E87" s="10" t="s">
        <v>796</v>
      </c>
      <c r="F87" s="10"/>
      <c r="G87" s="10"/>
      <c r="H87" s="111" t="s">
        <v>797</v>
      </c>
      <c r="I87" s="10"/>
      <c r="J87" s="36"/>
      <c r="K87"/>
    </row>
    <row r="88" spans="1:53" ht="32.25" hidden="1" customHeight="1" x14ac:dyDescent="0.25">
      <c r="A88" s="114" t="s">
        <v>181</v>
      </c>
      <c r="B88" s="8" t="s">
        <v>156</v>
      </c>
      <c r="C88" s="135" t="s">
        <v>182</v>
      </c>
      <c r="D88" s="135" t="s">
        <v>798</v>
      </c>
      <c r="E88" s="10"/>
      <c r="F88" s="10" t="s">
        <v>787</v>
      </c>
      <c r="G88" s="10"/>
      <c r="H88" s="111" t="s">
        <v>799</v>
      </c>
      <c r="I88" s="10"/>
      <c r="J88" s="36"/>
    </row>
    <row r="89" spans="1:53" ht="32.25" hidden="1" customHeight="1" x14ac:dyDescent="0.25">
      <c r="A89" s="114" t="s">
        <v>181</v>
      </c>
      <c r="B89" s="8" t="s">
        <v>160</v>
      </c>
      <c r="C89" s="135" t="s">
        <v>182</v>
      </c>
      <c r="D89" s="135" t="s">
        <v>798</v>
      </c>
      <c r="E89" s="58"/>
      <c r="F89" s="58"/>
      <c r="G89" s="58" t="s">
        <v>789</v>
      </c>
      <c r="H89" s="60"/>
      <c r="I89" s="81" t="s">
        <v>800</v>
      </c>
      <c r="J89" s="69"/>
    </row>
    <row r="90" spans="1:53" ht="32.25" hidden="1" customHeight="1" x14ac:dyDescent="0.25">
      <c r="A90" s="114" t="s">
        <v>181</v>
      </c>
      <c r="B90" s="8" t="s">
        <v>162</v>
      </c>
      <c r="C90" s="135" t="s">
        <v>182</v>
      </c>
      <c r="D90" s="135" t="s">
        <v>189</v>
      </c>
      <c r="E90" s="10"/>
      <c r="F90" s="10" t="s">
        <v>459</v>
      </c>
      <c r="G90" s="10"/>
      <c r="H90" s="111" t="s">
        <v>801</v>
      </c>
      <c r="I90" s="10"/>
      <c r="J90" s="36"/>
    </row>
    <row r="91" spans="1:53" ht="32.25" hidden="1" customHeight="1" thickBot="1" x14ac:dyDescent="0.35">
      <c r="A91" s="2"/>
      <c r="B91" s="2"/>
      <c r="C91" s="3" t="s">
        <v>193</v>
      </c>
      <c r="D91" s="3"/>
      <c r="E91" s="11"/>
      <c r="F91" s="11"/>
      <c r="G91" s="11"/>
      <c r="H91" s="11"/>
      <c r="I91" s="11"/>
      <c r="J91" s="223"/>
    </row>
    <row r="92" spans="1:53" ht="30.75" hidden="1" customHeight="1" thickBot="1" x14ac:dyDescent="0.3">
      <c r="A92" s="322" t="s">
        <v>4</v>
      </c>
      <c r="B92" s="323" t="s">
        <v>5</v>
      </c>
      <c r="C92" s="323" t="s">
        <v>6</v>
      </c>
      <c r="D92" s="5" t="s">
        <v>7</v>
      </c>
      <c r="E92" s="160" t="s">
        <v>8</v>
      </c>
      <c r="F92" s="160" t="s">
        <v>9</v>
      </c>
      <c r="G92" s="160" t="s">
        <v>10</v>
      </c>
      <c r="H92" s="160" t="s">
        <v>11</v>
      </c>
      <c r="I92" s="160" t="s">
        <v>12</v>
      </c>
      <c r="J92" s="27" t="s">
        <v>13</v>
      </c>
    </row>
    <row r="93" spans="1:53" ht="38.25" hidden="1" customHeight="1" x14ac:dyDescent="0.25">
      <c r="A93" s="371" t="s">
        <v>194</v>
      </c>
      <c r="B93" s="128" t="s">
        <v>195</v>
      </c>
      <c r="C93" s="129" t="s">
        <v>196</v>
      </c>
      <c r="D93" s="129" t="s">
        <v>197</v>
      </c>
      <c r="E93" s="130"/>
      <c r="F93" s="130"/>
      <c r="G93" s="130"/>
      <c r="H93" s="131" t="s">
        <v>699</v>
      </c>
      <c r="I93" s="134"/>
      <c r="J93" s="124"/>
    </row>
    <row r="94" spans="1:53" ht="32.25" hidden="1" customHeight="1" x14ac:dyDescent="0.25">
      <c r="A94" s="371" t="s">
        <v>194</v>
      </c>
      <c r="B94" s="7" t="s">
        <v>199</v>
      </c>
      <c r="C94" s="8" t="s">
        <v>196</v>
      </c>
      <c r="D94" s="129" t="s">
        <v>197</v>
      </c>
      <c r="E94" s="10"/>
      <c r="F94" s="10"/>
      <c r="G94" s="10"/>
      <c r="H94" s="112"/>
      <c r="I94" s="10" t="s">
        <v>693</v>
      </c>
      <c r="J94" s="36"/>
    </row>
    <row r="95" spans="1:53" ht="32.25" hidden="1" customHeight="1" x14ac:dyDescent="0.25">
      <c r="A95" s="371" t="s">
        <v>194</v>
      </c>
      <c r="B95" s="8" t="s">
        <v>206</v>
      </c>
      <c r="C95" s="8" t="s">
        <v>196</v>
      </c>
      <c r="D95" s="129" t="s">
        <v>200</v>
      </c>
      <c r="E95" s="10"/>
      <c r="F95" s="10"/>
      <c r="G95" s="10"/>
      <c r="H95" s="112"/>
      <c r="I95" s="10" t="s">
        <v>802</v>
      </c>
      <c r="J95" s="36"/>
    </row>
    <row r="96" spans="1:53" ht="32.25" hidden="1" customHeight="1" x14ac:dyDescent="0.25">
      <c r="A96" s="371" t="s">
        <v>194</v>
      </c>
      <c r="B96" s="8" t="s">
        <v>456</v>
      </c>
      <c r="C96" s="8" t="s">
        <v>196</v>
      </c>
      <c r="D96" s="129" t="s">
        <v>200</v>
      </c>
      <c r="E96" s="10"/>
      <c r="F96" s="10" t="s">
        <v>803</v>
      </c>
      <c r="G96" s="10"/>
      <c r="H96" s="112"/>
      <c r="I96" s="35"/>
      <c r="J96" s="36"/>
    </row>
    <row r="97" spans="1:10" ht="32.25" hidden="1" customHeight="1" x14ac:dyDescent="0.25">
      <c r="A97" s="114" t="s">
        <v>201</v>
      </c>
      <c r="B97" s="8" t="s">
        <v>195</v>
      </c>
      <c r="C97" s="123" t="s">
        <v>202</v>
      </c>
      <c r="D97" s="33" t="s">
        <v>627</v>
      </c>
      <c r="E97" s="10"/>
      <c r="F97" s="10"/>
      <c r="G97" s="10"/>
      <c r="H97" s="111" t="s">
        <v>717</v>
      </c>
      <c r="I97" s="35"/>
      <c r="J97" s="36"/>
    </row>
    <row r="98" spans="1:10" ht="32.25" hidden="1" customHeight="1" x14ac:dyDescent="0.25">
      <c r="A98" s="114" t="s">
        <v>201</v>
      </c>
      <c r="B98" s="8" t="s">
        <v>199</v>
      </c>
      <c r="C98" s="123" t="s">
        <v>202</v>
      </c>
      <c r="D98" s="251" t="s">
        <v>794</v>
      </c>
      <c r="E98" s="10"/>
      <c r="F98" s="10"/>
      <c r="G98" s="10" t="s">
        <v>699</v>
      </c>
      <c r="H98" s="111"/>
      <c r="I98" s="35"/>
      <c r="J98" s="36"/>
    </row>
    <row r="99" spans="1:10" ht="32.25" hidden="1" customHeight="1" x14ac:dyDescent="0.25">
      <c r="A99" s="114" t="s">
        <v>201</v>
      </c>
      <c r="B99" s="8" t="s">
        <v>206</v>
      </c>
      <c r="C99" s="123" t="s">
        <v>202</v>
      </c>
      <c r="D99" s="123" t="s">
        <v>203</v>
      </c>
      <c r="E99" s="10"/>
      <c r="F99" s="10"/>
      <c r="G99" s="10"/>
      <c r="H99" s="111" t="s">
        <v>804</v>
      </c>
      <c r="I99" s="35"/>
      <c r="J99" s="36"/>
    </row>
    <row r="100" spans="1:10" ht="32.25" hidden="1" customHeight="1" x14ac:dyDescent="0.25">
      <c r="A100" s="114" t="s">
        <v>201</v>
      </c>
      <c r="B100" s="8" t="s">
        <v>456</v>
      </c>
      <c r="C100" s="123" t="s">
        <v>202</v>
      </c>
      <c r="D100" s="33" t="s">
        <v>627</v>
      </c>
      <c r="E100" s="10"/>
      <c r="F100" s="10"/>
      <c r="G100" s="10" t="s">
        <v>805</v>
      </c>
      <c r="H100" s="111"/>
      <c r="I100" s="35"/>
      <c r="J100" s="36"/>
    </row>
    <row r="101" spans="1:10" ht="38.25" hidden="1" customHeight="1" x14ac:dyDescent="0.25">
      <c r="A101" s="114" t="s">
        <v>209</v>
      </c>
      <c r="B101" s="140" t="s">
        <v>195</v>
      </c>
      <c r="C101" s="8" t="s">
        <v>210</v>
      </c>
      <c r="D101" s="8" t="s">
        <v>211</v>
      </c>
      <c r="E101" s="10"/>
      <c r="F101" s="10"/>
      <c r="G101" s="10"/>
      <c r="H101" s="111"/>
      <c r="I101" s="10" t="s">
        <v>715</v>
      </c>
      <c r="J101" s="36"/>
    </row>
    <row r="102" spans="1:10" ht="32.25" hidden="1" customHeight="1" x14ac:dyDescent="0.25">
      <c r="A102" s="114" t="s">
        <v>209</v>
      </c>
      <c r="B102" s="123" t="s">
        <v>199</v>
      </c>
      <c r="C102" s="8" t="s">
        <v>210</v>
      </c>
      <c r="D102" s="8" t="s">
        <v>211</v>
      </c>
      <c r="E102" s="10"/>
      <c r="F102" s="10"/>
      <c r="G102" s="10"/>
      <c r="H102" s="111"/>
      <c r="I102" s="10" t="s">
        <v>805</v>
      </c>
      <c r="J102" s="36"/>
    </row>
    <row r="103" spans="1:10" ht="32.25" hidden="1" customHeight="1" x14ac:dyDescent="0.25">
      <c r="A103" s="114" t="s">
        <v>209</v>
      </c>
      <c r="B103" s="123" t="s">
        <v>206</v>
      </c>
      <c r="C103" s="8" t="s">
        <v>210</v>
      </c>
      <c r="D103" s="8" t="s">
        <v>211</v>
      </c>
      <c r="E103" s="10"/>
      <c r="F103" s="9"/>
      <c r="G103" s="10"/>
      <c r="H103" s="111" t="s">
        <v>806</v>
      </c>
      <c r="I103" s="10"/>
      <c r="J103" s="36"/>
    </row>
    <row r="104" spans="1:10" ht="32.25" hidden="1" customHeight="1" x14ac:dyDescent="0.25">
      <c r="A104" s="114" t="s">
        <v>209</v>
      </c>
      <c r="B104" s="123" t="s">
        <v>456</v>
      </c>
      <c r="C104" s="8" t="s">
        <v>210</v>
      </c>
      <c r="D104" s="8" t="s">
        <v>211</v>
      </c>
      <c r="E104" s="10" t="s">
        <v>806</v>
      </c>
      <c r="F104" s="9"/>
      <c r="G104" s="10"/>
      <c r="H104" s="111"/>
      <c r="I104" s="10"/>
      <c r="J104" s="36"/>
    </row>
    <row r="105" spans="1:10" ht="32.25" hidden="1" customHeight="1" x14ac:dyDescent="0.25">
      <c r="A105" s="114" t="s">
        <v>213</v>
      </c>
      <c r="B105" s="140" t="s">
        <v>214</v>
      </c>
      <c r="C105" s="8" t="s">
        <v>215</v>
      </c>
      <c r="D105" s="8" t="s">
        <v>807</v>
      </c>
      <c r="E105" s="10"/>
      <c r="F105" s="10"/>
      <c r="G105" s="10" t="s">
        <v>48</v>
      </c>
      <c r="H105" s="111"/>
      <c r="I105" s="10"/>
      <c r="J105" s="36"/>
    </row>
    <row r="106" spans="1:10" ht="32.25" hidden="1" customHeight="1" x14ac:dyDescent="0.25">
      <c r="A106" s="114" t="s">
        <v>213</v>
      </c>
      <c r="B106" s="121" t="s">
        <v>199</v>
      </c>
      <c r="C106" s="8" t="s">
        <v>215</v>
      </c>
      <c r="D106" s="8" t="s">
        <v>807</v>
      </c>
      <c r="E106" s="10"/>
      <c r="F106" s="10"/>
      <c r="G106" s="10" t="s">
        <v>23</v>
      </c>
      <c r="H106" s="111"/>
      <c r="I106" s="10"/>
      <c r="J106" s="36"/>
    </row>
    <row r="107" spans="1:10" ht="32.25" hidden="1" customHeight="1" x14ac:dyDescent="0.25">
      <c r="A107" s="114" t="s">
        <v>213</v>
      </c>
      <c r="B107" s="140" t="s">
        <v>206</v>
      </c>
      <c r="C107" s="8" t="s">
        <v>215</v>
      </c>
      <c r="D107" s="8" t="s">
        <v>807</v>
      </c>
      <c r="E107" s="10" t="s">
        <v>48</v>
      </c>
      <c r="F107" s="10"/>
      <c r="G107" s="10"/>
      <c r="H107" s="111"/>
      <c r="I107" s="10"/>
      <c r="J107" s="36"/>
    </row>
    <row r="108" spans="1:10" ht="32.25" hidden="1" customHeight="1" x14ac:dyDescent="0.25">
      <c r="A108" s="114" t="s">
        <v>213</v>
      </c>
      <c r="B108" s="140" t="s">
        <v>456</v>
      </c>
      <c r="C108" s="8" t="s">
        <v>215</v>
      </c>
      <c r="D108" s="8" t="s">
        <v>807</v>
      </c>
      <c r="E108" s="10" t="s">
        <v>804</v>
      </c>
      <c r="F108" s="10"/>
      <c r="G108" s="10"/>
      <c r="H108" s="111"/>
      <c r="I108" s="10"/>
      <c r="J108" s="36"/>
    </row>
    <row r="109" spans="1:10" ht="32.25" hidden="1" customHeight="1" x14ac:dyDescent="0.25">
      <c r="A109" s="114" t="s">
        <v>217</v>
      </c>
      <c r="B109" s="8" t="s">
        <v>195</v>
      </c>
      <c r="C109" s="8" t="s">
        <v>218</v>
      </c>
      <c r="D109" s="8" t="s">
        <v>219</v>
      </c>
      <c r="E109" s="10"/>
      <c r="F109" s="10"/>
      <c r="G109" s="10"/>
      <c r="H109" s="111"/>
      <c r="I109" s="10" t="s">
        <v>808</v>
      </c>
      <c r="J109" s="36"/>
    </row>
    <row r="110" spans="1:10" ht="32.25" hidden="1" customHeight="1" x14ac:dyDescent="0.25">
      <c r="A110" s="114" t="s">
        <v>217</v>
      </c>
      <c r="B110" s="7" t="s">
        <v>199</v>
      </c>
      <c r="C110" s="8" t="s">
        <v>218</v>
      </c>
      <c r="D110" s="8" t="s">
        <v>219</v>
      </c>
      <c r="E110" s="10"/>
      <c r="F110" s="10"/>
      <c r="G110" s="10" t="s">
        <v>809</v>
      </c>
      <c r="H110" s="111"/>
      <c r="I110" s="10"/>
      <c r="J110" s="36"/>
    </row>
    <row r="111" spans="1:10" ht="32.25" hidden="1" customHeight="1" x14ac:dyDescent="0.25">
      <c r="A111" s="114" t="s">
        <v>217</v>
      </c>
      <c r="B111" s="7" t="s">
        <v>206</v>
      </c>
      <c r="C111" s="8" t="s">
        <v>218</v>
      </c>
      <c r="D111" s="8" t="s">
        <v>810</v>
      </c>
      <c r="E111" s="10"/>
      <c r="F111" s="10"/>
      <c r="G111" s="10"/>
      <c r="H111" s="111"/>
      <c r="I111" s="10" t="s">
        <v>754</v>
      </c>
      <c r="J111" s="36"/>
    </row>
    <row r="112" spans="1:10" ht="32.25" hidden="1" customHeight="1" x14ac:dyDescent="0.25">
      <c r="A112" s="114" t="s">
        <v>217</v>
      </c>
      <c r="B112" s="8" t="s">
        <v>456</v>
      </c>
      <c r="C112" s="8" t="s">
        <v>218</v>
      </c>
      <c r="D112" s="8" t="s">
        <v>810</v>
      </c>
      <c r="E112" s="10"/>
      <c r="F112" s="10"/>
      <c r="G112" s="10"/>
      <c r="H112" s="111"/>
      <c r="I112" s="10" t="s">
        <v>811</v>
      </c>
      <c r="J112" s="36"/>
    </row>
    <row r="113" spans="1:12" ht="32.25" hidden="1" customHeight="1" x14ac:dyDescent="0.25">
      <c r="A113" s="114" t="s">
        <v>224</v>
      </c>
      <c r="B113" s="8" t="s">
        <v>195</v>
      </c>
      <c r="C113" s="8" t="s">
        <v>225</v>
      </c>
      <c r="D113" s="8" t="s">
        <v>228</v>
      </c>
      <c r="E113" s="10" t="s">
        <v>184</v>
      </c>
      <c r="F113" s="10"/>
      <c r="G113" s="10"/>
      <c r="H113" s="10" t="s">
        <v>812</v>
      </c>
      <c r="I113" s="10"/>
      <c r="J113" s="36"/>
    </row>
    <row r="114" spans="1:12" ht="32.25" hidden="1" customHeight="1" x14ac:dyDescent="0.25">
      <c r="A114" s="114" t="s">
        <v>224</v>
      </c>
      <c r="B114" s="8" t="s">
        <v>199</v>
      </c>
      <c r="C114" s="8" t="s">
        <v>225</v>
      </c>
      <c r="D114" s="8" t="s">
        <v>228</v>
      </c>
      <c r="E114" s="10"/>
      <c r="F114" s="10" t="s">
        <v>726</v>
      </c>
      <c r="G114" s="10"/>
      <c r="H114" s="111"/>
      <c r="I114" s="10" t="s">
        <v>458</v>
      </c>
      <c r="J114" s="36"/>
    </row>
    <row r="115" spans="1:12" ht="32.25" hidden="1" customHeight="1" x14ac:dyDescent="0.25">
      <c r="A115" s="114" t="s">
        <v>224</v>
      </c>
      <c r="B115" s="8" t="s">
        <v>206</v>
      </c>
      <c r="C115" s="8" t="s">
        <v>225</v>
      </c>
      <c r="D115" s="8" t="s">
        <v>228</v>
      </c>
      <c r="E115" s="10"/>
      <c r="F115" s="10" t="s">
        <v>782</v>
      </c>
      <c r="G115" s="10"/>
      <c r="H115" s="111" t="s">
        <v>461</v>
      </c>
      <c r="I115" s="10"/>
      <c r="J115" s="36"/>
    </row>
    <row r="116" spans="1:12" ht="32.25" hidden="1" customHeight="1" x14ac:dyDescent="0.25">
      <c r="A116" s="114" t="s">
        <v>224</v>
      </c>
      <c r="B116" s="8" t="s">
        <v>456</v>
      </c>
      <c r="C116" s="8" t="s">
        <v>225</v>
      </c>
      <c r="D116" s="8" t="s">
        <v>813</v>
      </c>
      <c r="E116" s="10" t="s">
        <v>461</v>
      </c>
      <c r="F116" s="10"/>
      <c r="G116" s="10"/>
      <c r="H116" s="111" t="s">
        <v>750</v>
      </c>
      <c r="I116" s="10"/>
      <c r="J116" s="36"/>
    </row>
    <row r="117" spans="1:12" ht="32.25" hidden="1" customHeight="1" x14ac:dyDescent="0.25">
      <c r="A117" s="114" t="s">
        <v>224</v>
      </c>
      <c r="B117" s="8" t="s">
        <v>460</v>
      </c>
      <c r="C117" s="8" t="s">
        <v>225</v>
      </c>
      <c r="D117" s="8" t="s">
        <v>813</v>
      </c>
      <c r="E117" s="10"/>
      <c r="F117" s="10"/>
      <c r="G117" s="58" t="s">
        <v>450</v>
      </c>
      <c r="H117" s="111"/>
      <c r="I117" s="10" t="s">
        <v>814</v>
      </c>
      <c r="J117" s="36"/>
    </row>
    <row r="118" spans="1:12" ht="32.25" hidden="1" customHeight="1" thickBot="1" x14ac:dyDescent="0.35">
      <c r="A118" s="2"/>
      <c r="B118" s="2"/>
      <c r="C118" s="3" t="s">
        <v>232</v>
      </c>
      <c r="D118" s="3"/>
      <c r="E118" s="11"/>
      <c r="F118" s="11"/>
      <c r="G118" s="11"/>
      <c r="H118" s="11"/>
      <c r="I118" s="11"/>
    </row>
    <row r="119" spans="1:12" ht="30.75" hidden="1" customHeight="1" thickBot="1" x14ac:dyDescent="0.3">
      <c r="A119" s="322" t="s">
        <v>4</v>
      </c>
      <c r="B119" s="323" t="s">
        <v>5</v>
      </c>
      <c r="C119" s="323" t="s">
        <v>6</v>
      </c>
      <c r="D119" s="5" t="s">
        <v>7</v>
      </c>
      <c r="E119" s="160" t="s">
        <v>8</v>
      </c>
      <c r="F119" s="160" t="s">
        <v>9</v>
      </c>
      <c r="G119" s="160" t="s">
        <v>10</v>
      </c>
      <c r="H119" s="160" t="s">
        <v>11</v>
      </c>
      <c r="I119" s="160" t="s">
        <v>12</v>
      </c>
      <c r="J119" s="27" t="s">
        <v>13</v>
      </c>
    </row>
    <row r="120" spans="1:12" ht="32.25" hidden="1" customHeight="1" x14ac:dyDescent="0.25">
      <c r="A120" s="378" t="s">
        <v>233</v>
      </c>
      <c r="B120" s="379" t="s">
        <v>234</v>
      </c>
      <c r="C120" s="380" t="s">
        <v>235</v>
      </c>
      <c r="D120" s="379" t="s">
        <v>409</v>
      </c>
      <c r="E120" s="381"/>
      <c r="F120" s="381" t="s">
        <v>815</v>
      </c>
      <c r="G120" s="381"/>
      <c r="H120" s="382"/>
      <c r="I120" s="381"/>
      <c r="J120" s="510"/>
    </row>
    <row r="121" spans="1:12" ht="32.25" hidden="1" customHeight="1" x14ac:dyDescent="0.25">
      <c r="A121" s="378" t="s">
        <v>233</v>
      </c>
      <c r="B121" s="7" t="s">
        <v>236</v>
      </c>
      <c r="C121" s="8" t="s">
        <v>235</v>
      </c>
      <c r="D121" s="248" t="s">
        <v>409</v>
      </c>
      <c r="E121" s="130"/>
      <c r="F121" s="130" t="s">
        <v>816</v>
      </c>
      <c r="G121" s="130"/>
      <c r="H121" s="131"/>
      <c r="I121" s="10"/>
      <c r="J121" s="36"/>
    </row>
    <row r="122" spans="1:12" ht="32.25" hidden="1" customHeight="1" x14ac:dyDescent="0.25">
      <c r="A122" s="114" t="s">
        <v>240</v>
      </c>
      <c r="B122" s="7" t="s">
        <v>234</v>
      </c>
      <c r="C122" s="8" t="s">
        <v>410</v>
      </c>
      <c r="D122" s="8" t="s">
        <v>74</v>
      </c>
      <c r="E122" s="10"/>
      <c r="F122" s="10"/>
      <c r="G122" s="10"/>
      <c r="H122" s="111"/>
      <c r="I122" s="10" t="s">
        <v>48</v>
      </c>
      <c r="J122" s="36"/>
      <c r="L122" s="448"/>
    </row>
    <row r="123" spans="1:12" ht="32.25" hidden="1" customHeight="1" x14ac:dyDescent="0.25">
      <c r="A123" s="114" t="s">
        <v>240</v>
      </c>
      <c r="B123" s="7" t="s">
        <v>236</v>
      </c>
      <c r="C123" s="8" t="s">
        <v>410</v>
      </c>
      <c r="D123" s="8" t="s">
        <v>74</v>
      </c>
      <c r="E123" s="10"/>
      <c r="F123" s="384"/>
      <c r="G123" s="10"/>
      <c r="H123" s="111"/>
      <c r="I123" s="10" t="s">
        <v>817</v>
      </c>
      <c r="J123" s="36"/>
    </row>
    <row r="124" spans="1:12" ht="32.25" hidden="1" customHeight="1" x14ac:dyDescent="0.25">
      <c r="A124" s="114" t="s">
        <v>242</v>
      </c>
      <c r="B124" s="33" t="s">
        <v>234</v>
      </c>
      <c r="C124" s="33" t="s">
        <v>243</v>
      </c>
      <c r="D124" s="8" t="s">
        <v>166</v>
      </c>
      <c r="E124" s="10"/>
      <c r="F124" s="10" t="s">
        <v>756</v>
      </c>
      <c r="G124" s="10"/>
      <c r="H124" s="111"/>
      <c r="I124" s="13"/>
      <c r="J124" s="36"/>
    </row>
    <row r="125" spans="1:12" ht="32.25" hidden="1" customHeight="1" x14ac:dyDescent="0.25">
      <c r="A125" s="114" t="s">
        <v>242</v>
      </c>
      <c r="B125" s="33" t="s">
        <v>236</v>
      </c>
      <c r="C125" s="33" t="s">
        <v>243</v>
      </c>
      <c r="D125" s="8" t="s">
        <v>166</v>
      </c>
      <c r="E125" s="10"/>
      <c r="F125" s="10"/>
      <c r="G125" s="10"/>
      <c r="H125" s="111" t="s">
        <v>28</v>
      </c>
      <c r="I125" s="10"/>
      <c r="J125" s="36"/>
    </row>
    <row r="126" spans="1:12" ht="32.25" hidden="1" customHeight="1" x14ac:dyDescent="0.25">
      <c r="A126" s="114" t="s">
        <v>245</v>
      </c>
      <c r="B126" s="8" t="s">
        <v>234</v>
      </c>
      <c r="C126" s="8" t="s">
        <v>246</v>
      </c>
      <c r="D126" s="8" t="s">
        <v>247</v>
      </c>
      <c r="E126" s="10"/>
      <c r="F126" s="10"/>
      <c r="G126" s="13"/>
      <c r="H126" s="10" t="s">
        <v>64</v>
      </c>
      <c r="I126" s="10"/>
      <c r="J126" s="36"/>
      <c r="L126" s="448"/>
    </row>
    <row r="127" spans="1:12" ht="32.25" hidden="1" customHeight="1" x14ac:dyDescent="0.25">
      <c r="A127" s="114" t="s">
        <v>245</v>
      </c>
      <c r="B127" s="8" t="s">
        <v>236</v>
      </c>
      <c r="C127" s="8" t="s">
        <v>246</v>
      </c>
      <c r="D127" s="33" t="s">
        <v>247</v>
      </c>
      <c r="E127" s="10"/>
      <c r="F127" s="10"/>
      <c r="G127" s="13"/>
      <c r="H127" s="10" t="s">
        <v>122</v>
      </c>
      <c r="I127" s="10"/>
      <c r="J127" s="36"/>
    </row>
    <row r="128" spans="1:12" ht="32.25" hidden="1" customHeight="1" x14ac:dyDescent="0.25">
      <c r="A128" s="114" t="s">
        <v>248</v>
      </c>
      <c r="B128" s="8" t="s">
        <v>234</v>
      </c>
      <c r="C128" s="8" t="s">
        <v>249</v>
      </c>
      <c r="D128" s="8" t="s">
        <v>250</v>
      </c>
      <c r="E128" s="58" t="s">
        <v>818</v>
      </c>
      <c r="F128" s="58"/>
      <c r="G128" s="58" t="s">
        <v>449</v>
      </c>
      <c r="H128" s="81"/>
      <c r="I128" s="58"/>
      <c r="J128" s="36"/>
    </row>
    <row r="129" spans="1:14" ht="32.25" hidden="1" customHeight="1" x14ac:dyDescent="0.25">
      <c r="A129" s="483" t="s">
        <v>248</v>
      </c>
      <c r="B129" s="484" t="s">
        <v>236</v>
      </c>
      <c r="C129" s="484" t="s">
        <v>249</v>
      </c>
      <c r="D129" s="484" t="s">
        <v>250</v>
      </c>
      <c r="E129" s="922"/>
      <c r="F129" s="489"/>
      <c r="G129" s="489" t="s">
        <v>819</v>
      </c>
      <c r="H129" s="489"/>
      <c r="I129" s="424" t="s">
        <v>820</v>
      </c>
      <c r="J129" s="626"/>
      <c r="K129" s="913"/>
      <c r="L129" s="914" t="s">
        <v>785</v>
      </c>
      <c r="M129" s="1">
        <v>24</v>
      </c>
      <c r="N129" t="s">
        <v>821</v>
      </c>
    </row>
    <row r="130" spans="1:14" ht="32.25" hidden="1" customHeight="1" x14ac:dyDescent="0.25">
      <c r="A130" s="114" t="s">
        <v>248</v>
      </c>
      <c r="B130" s="8" t="s">
        <v>238</v>
      </c>
      <c r="C130" s="8" t="s">
        <v>249</v>
      </c>
      <c r="D130" s="8" t="s">
        <v>250</v>
      </c>
      <c r="E130" s="13"/>
      <c r="F130" s="10" t="s">
        <v>822</v>
      </c>
      <c r="G130" s="906"/>
      <c r="H130" s="713"/>
      <c r="I130" s="10" t="s">
        <v>823</v>
      </c>
      <c r="J130" s="36"/>
      <c r="L130" s="195" t="s">
        <v>821</v>
      </c>
    </row>
    <row r="131" spans="1:14" ht="32.25" hidden="1" customHeight="1" x14ac:dyDescent="0.25">
      <c r="A131" s="114" t="s">
        <v>259</v>
      </c>
      <c r="B131" s="8" t="s">
        <v>234</v>
      </c>
      <c r="C131" s="33" t="s">
        <v>260</v>
      </c>
      <c r="D131" s="8" t="s">
        <v>324</v>
      </c>
      <c r="E131" s="10" t="s">
        <v>824</v>
      </c>
      <c r="F131" s="7"/>
      <c r="G131" s="895" t="s">
        <v>824</v>
      </c>
      <c r="H131" s="7"/>
      <c r="I131" s="10"/>
      <c r="J131" s="36"/>
    </row>
    <row r="132" spans="1:14" ht="35.25" hidden="1" customHeight="1" x14ac:dyDescent="0.25">
      <c r="A132" s="114" t="s">
        <v>259</v>
      </c>
      <c r="B132" s="8" t="s">
        <v>236</v>
      </c>
      <c r="C132" s="33" t="s">
        <v>260</v>
      </c>
      <c r="D132" s="8" t="s">
        <v>324</v>
      </c>
      <c r="E132" s="10"/>
      <c r="F132" s="10" t="s">
        <v>806</v>
      </c>
      <c r="G132" s="10"/>
      <c r="H132" s="111" t="s">
        <v>825</v>
      </c>
      <c r="I132" s="10"/>
      <c r="J132" s="36"/>
    </row>
    <row r="133" spans="1:14" ht="33.75" hidden="1" customHeight="1" x14ac:dyDescent="0.25">
      <c r="A133" s="114" t="s">
        <v>259</v>
      </c>
      <c r="B133" s="8" t="s">
        <v>238</v>
      </c>
      <c r="C133" s="33" t="s">
        <v>260</v>
      </c>
      <c r="D133" s="8" t="s">
        <v>635</v>
      </c>
      <c r="E133" s="10"/>
      <c r="F133" s="10" t="s">
        <v>826</v>
      </c>
      <c r="G133" s="10"/>
      <c r="H133" s="111" t="s">
        <v>827</v>
      </c>
      <c r="I133" s="10"/>
      <c r="J133" s="36"/>
    </row>
    <row r="134" spans="1:14" ht="33.75" hidden="1" customHeight="1" x14ac:dyDescent="0.25">
      <c r="A134" s="8" t="s">
        <v>468</v>
      </c>
      <c r="B134" s="7" t="s">
        <v>234</v>
      </c>
      <c r="C134" s="8" t="s">
        <v>469</v>
      </c>
      <c r="D134" s="8" t="s">
        <v>295</v>
      </c>
      <c r="E134" s="501" t="s">
        <v>828</v>
      </c>
      <c r="F134" s="10"/>
      <c r="G134" s="10" t="s">
        <v>829</v>
      </c>
      <c r="H134" s="13"/>
      <c r="J134" s="36"/>
    </row>
    <row r="135" spans="1:14" ht="33.75" hidden="1" customHeight="1" x14ac:dyDescent="0.25">
      <c r="A135" s="8" t="s">
        <v>468</v>
      </c>
      <c r="B135" s="7" t="s">
        <v>236</v>
      </c>
      <c r="C135" s="8" t="s">
        <v>469</v>
      </c>
      <c r="D135" s="8" t="s">
        <v>830</v>
      </c>
      <c r="E135" s="10" t="s">
        <v>831</v>
      </c>
      <c r="F135" s="10"/>
      <c r="G135" s="9" t="s">
        <v>832</v>
      </c>
      <c r="H135" s="10"/>
      <c r="I135" s="10"/>
      <c r="J135" s="36"/>
    </row>
    <row r="136" spans="1:14" ht="32.25" hidden="1" customHeight="1" thickBot="1" x14ac:dyDescent="0.35">
      <c r="A136" s="2"/>
      <c r="B136" s="2"/>
      <c r="C136" s="3" t="s">
        <v>263</v>
      </c>
      <c r="D136" s="3"/>
      <c r="E136" s="11"/>
      <c r="F136" s="11"/>
      <c r="G136" s="11"/>
      <c r="H136" s="11"/>
      <c r="I136" s="11"/>
    </row>
    <row r="137" spans="1:14" ht="30.75" hidden="1" customHeight="1" thickBot="1" x14ac:dyDescent="0.3">
      <c r="A137" s="322" t="s">
        <v>4</v>
      </c>
      <c r="B137" s="323" t="s">
        <v>5</v>
      </c>
      <c r="C137" s="323" t="s">
        <v>6</v>
      </c>
      <c r="D137" s="5" t="s">
        <v>7</v>
      </c>
      <c r="E137" s="160" t="s">
        <v>8</v>
      </c>
      <c r="F137" s="160" t="s">
        <v>9</v>
      </c>
      <c r="G137" s="160" t="s">
        <v>10</v>
      </c>
      <c r="H137" s="160" t="s">
        <v>11</v>
      </c>
      <c r="I137" s="160" t="s">
        <v>12</v>
      </c>
      <c r="J137" s="27" t="s">
        <v>13</v>
      </c>
    </row>
    <row r="138" spans="1:14" ht="32.25" hidden="1" customHeight="1" x14ac:dyDescent="0.25">
      <c r="A138" s="371" t="s">
        <v>282</v>
      </c>
      <c r="B138" s="129" t="s">
        <v>265</v>
      </c>
      <c r="C138" s="129" t="s">
        <v>283</v>
      </c>
      <c r="D138" s="129" t="s">
        <v>207</v>
      </c>
      <c r="E138" s="130"/>
      <c r="F138" s="10" t="s">
        <v>221</v>
      </c>
      <c r="G138" s="131"/>
      <c r="H138" s="131"/>
      <c r="I138" s="130"/>
      <c r="J138" s="124"/>
    </row>
    <row r="139" spans="1:14" ht="32.25" hidden="1" customHeight="1" x14ac:dyDescent="0.25">
      <c r="A139" s="114" t="s">
        <v>282</v>
      </c>
      <c r="B139" s="8" t="s">
        <v>268</v>
      </c>
      <c r="C139" s="8" t="s">
        <v>283</v>
      </c>
      <c r="D139" s="8" t="s">
        <v>207</v>
      </c>
      <c r="E139" s="10"/>
      <c r="F139" s="10"/>
      <c r="G139" s="111" t="s">
        <v>833</v>
      </c>
      <c r="H139" s="111"/>
      <c r="I139" s="10"/>
      <c r="J139" s="36"/>
    </row>
    <row r="140" spans="1:14" ht="32.25" hidden="1" customHeight="1" x14ac:dyDescent="0.25">
      <c r="A140" s="114" t="s">
        <v>282</v>
      </c>
      <c r="B140" s="8" t="s">
        <v>269</v>
      </c>
      <c r="C140" s="8" t="s">
        <v>283</v>
      </c>
      <c r="D140" s="8" t="s">
        <v>207</v>
      </c>
      <c r="E140" s="10"/>
      <c r="F140" s="10"/>
      <c r="G140" s="13"/>
      <c r="H140" s="111"/>
      <c r="I140" s="10" t="s">
        <v>753</v>
      </c>
      <c r="J140" s="36"/>
    </row>
    <row r="141" spans="1:14" ht="32.25" hidden="1" customHeight="1" x14ac:dyDescent="0.25">
      <c r="A141" s="114" t="s">
        <v>282</v>
      </c>
      <c r="B141" s="8" t="s">
        <v>470</v>
      </c>
      <c r="C141" s="8" t="s">
        <v>283</v>
      </c>
      <c r="D141" s="8" t="s">
        <v>207</v>
      </c>
      <c r="E141" s="10" t="s">
        <v>834</v>
      </c>
      <c r="F141" s="10"/>
      <c r="G141" s="13"/>
      <c r="H141" s="111"/>
      <c r="I141" s="10"/>
      <c r="J141" s="36"/>
    </row>
    <row r="142" spans="1:14" ht="32.25" hidden="1" customHeight="1" x14ac:dyDescent="0.25">
      <c r="A142" s="114" t="s">
        <v>288</v>
      </c>
      <c r="B142" s="8" t="s">
        <v>265</v>
      </c>
      <c r="C142" s="8" t="s">
        <v>289</v>
      </c>
      <c r="D142" s="8" t="s">
        <v>200</v>
      </c>
      <c r="E142" s="10"/>
      <c r="F142" s="10" t="s">
        <v>138</v>
      </c>
      <c r="G142" s="10"/>
      <c r="H142" s="111"/>
      <c r="I142" s="10"/>
      <c r="J142" s="36"/>
    </row>
    <row r="143" spans="1:14" ht="32.25" hidden="1" customHeight="1" x14ac:dyDescent="0.25">
      <c r="A143" s="114" t="s">
        <v>288</v>
      </c>
      <c r="B143" s="8" t="s">
        <v>268</v>
      </c>
      <c r="C143" s="8" t="s">
        <v>289</v>
      </c>
      <c r="D143" s="8" t="s">
        <v>200</v>
      </c>
      <c r="E143" s="10"/>
      <c r="F143" s="10"/>
      <c r="G143" s="10"/>
      <c r="H143" s="10" t="s">
        <v>835</v>
      </c>
      <c r="I143" s="13"/>
      <c r="J143" s="36"/>
    </row>
    <row r="144" spans="1:14" ht="32.25" hidden="1" customHeight="1" x14ac:dyDescent="0.25">
      <c r="A144" s="114" t="s">
        <v>288</v>
      </c>
      <c r="B144" s="8" t="s">
        <v>269</v>
      </c>
      <c r="C144" s="8" t="s">
        <v>289</v>
      </c>
      <c r="D144" s="8" t="s">
        <v>200</v>
      </c>
      <c r="E144" s="10"/>
      <c r="F144" s="10"/>
      <c r="G144" s="10"/>
      <c r="H144" s="111" t="s">
        <v>836</v>
      </c>
      <c r="I144" s="13"/>
      <c r="J144" s="36"/>
    </row>
    <row r="145" spans="1:51" ht="32.25" hidden="1" customHeight="1" x14ac:dyDescent="0.25">
      <c r="A145" s="114" t="s">
        <v>288</v>
      </c>
      <c r="B145" s="8" t="s">
        <v>470</v>
      </c>
      <c r="C145" s="8" t="s">
        <v>289</v>
      </c>
      <c r="D145" s="8" t="s">
        <v>200</v>
      </c>
      <c r="E145" s="10"/>
      <c r="F145" s="10"/>
      <c r="G145" s="10" t="s">
        <v>837</v>
      </c>
      <c r="H145" s="111"/>
      <c r="I145" s="13"/>
      <c r="J145" s="36"/>
    </row>
    <row r="146" spans="1:51" ht="32.25" hidden="1" customHeight="1" x14ac:dyDescent="0.25">
      <c r="A146" s="247" t="s">
        <v>278</v>
      </c>
      <c r="B146" s="251" t="s">
        <v>265</v>
      </c>
      <c r="C146" s="248" t="s">
        <v>279</v>
      </c>
      <c r="D146" s="248" t="s">
        <v>411</v>
      </c>
      <c r="E146" s="375"/>
      <c r="F146" s="375" t="s">
        <v>838</v>
      </c>
      <c r="G146" s="375"/>
      <c r="H146" s="376"/>
      <c r="I146" s="385"/>
      <c r="J146" s="508"/>
    </row>
    <row r="147" spans="1:51" ht="32.25" hidden="1" customHeight="1" x14ac:dyDescent="0.25">
      <c r="A147" s="247" t="s">
        <v>278</v>
      </c>
      <c r="B147" s="251" t="s">
        <v>268</v>
      </c>
      <c r="C147" s="248" t="s">
        <v>279</v>
      </c>
      <c r="D147" s="248" t="s">
        <v>411</v>
      </c>
      <c r="E147" s="375"/>
      <c r="F147" s="375"/>
      <c r="G147" s="375"/>
      <c r="H147" s="375" t="s">
        <v>839</v>
      </c>
      <c r="I147" s="385"/>
      <c r="J147" s="508"/>
    </row>
    <row r="148" spans="1:51" ht="32.25" hidden="1" customHeight="1" x14ac:dyDescent="0.25">
      <c r="A148" s="247" t="s">
        <v>278</v>
      </c>
      <c r="B148" s="251" t="s">
        <v>269</v>
      </c>
      <c r="C148" s="248" t="s">
        <v>279</v>
      </c>
      <c r="D148" s="248" t="s">
        <v>698</v>
      </c>
      <c r="E148" s="375"/>
      <c r="F148" s="375"/>
      <c r="G148" s="375"/>
      <c r="H148" s="375" t="s">
        <v>802</v>
      </c>
      <c r="I148" s="385"/>
      <c r="J148" s="508"/>
    </row>
    <row r="149" spans="1:51" ht="32.25" hidden="1" customHeight="1" x14ac:dyDescent="0.25">
      <c r="A149" s="247" t="s">
        <v>278</v>
      </c>
      <c r="B149" s="251" t="s">
        <v>470</v>
      </c>
      <c r="C149" s="248" t="s">
        <v>279</v>
      </c>
      <c r="D149" s="248" t="s">
        <v>840</v>
      </c>
      <c r="E149" s="375"/>
      <c r="F149" s="375"/>
      <c r="G149" s="375" t="s">
        <v>64</v>
      </c>
      <c r="H149" s="385"/>
      <c r="I149" s="385"/>
      <c r="J149" s="508"/>
    </row>
    <row r="150" spans="1:51" ht="32.25" hidden="1" customHeight="1" x14ac:dyDescent="0.25">
      <c r="A150" s="8" t="s">
        <v>264</v>
      </c>
      <c r="B150" s="8" t="s">
        <v>265</v>
      </c>
      <c r="C150" s="33" t="s">
        <v>266</v>
      </c>
      <c r="D150" s="8" t="s">
        <v>270</v>
      </c>
      <c r="E150" s="10" t="s">
        <v>841</v>
      </c>
      <c r="F150" s="10"/>
      <c r="G150" s="10"/>
      <c r="H150" s="10"/>
      <c r="I150" s="10"/>
      <c r="J150" s="36"/>
    </row>
    <row r="151" spans="1:51" ht="32.25" hidden="1" customHeight="1" x14ac:dyDescent="0.25">
      <c r="A151" s="8" t="s">
        <v>264</v>
      </c>
      <c r="B151" s="8" t="s">
        <v>268</v>
      </c>
      <c r="C151" s="33" t="s">
        <v>266</v>
      </c>
      <c r="D151" s="8" t="s">
        <v>267</v>
      </c>
      <c r="E151" s="13"/>
      <c r="F151" s="10" t="s">
        <v>842</v>
      </c>
      <c r="G151" s="10"/>
      <c r="H151" s="10"/>
      <c r="I151" s="10"/>
      <c r="J151" s="36"/>
    </row>
    <row r="152" spans="1:51" ht="32.25" hidden="1" customHeight="1" x14ac:dyDescent="0.25">
      <c r="A152" s="8" t="s">
        <v>264</v>
      </c>
      <c r="B152" s="8" t="s">
        <v>269</v>
      </c>
      <c r="C152" s="33" t="s">
        <v>266</v>
      </c>
      <c r="D152" s="8" t="s">
        <v>267</v>
      </c>
      <c r="E152" s="10"/>
      <c r="F152" s="130"/>
      <c r="G152" s="130"/>
      <c r="H152" s="131"/>
      <c r="I152" s="130" t="s">
        <v>843</v>
      </c>
      <c r="J152" s="36"/>
    </row>
    <row r="153" spans="1:51" ht="32.25" hidden="1" customHeight="1" x14ac:dyDescent="0.25">
      <c r="A153" s="8" t="s">
        <v>264</v>
      </c>
      <c r="B153" s="8" t="s">
        <v>470</v>
      </c>
      <c r="C153" s="33" t="s">
        <v>266</v>
      </c>
      <c r="D153" s="8" t="s">
        <v>270</v>
      </c>
      <c r="E153" s="13"/>
      <c r="F153" s="130"/>
      <c r="G153" s="130" t="s">
        <v>842</v>
      </c>
      <c r="H153" s="131"/>
      <c r="I153" s="130"/>
      <c r="J153" s="36"/>
    </row>
    <row r="154" spans="1:51" ht="32.25" hidden="1" customHeight="1" x14ac:dyDescent="0.25">
      <c r="A154" s="114" t="s">
        <v>271</v>
      </c>
      <c r="B154" s="7" t="s">
        <v>265</v>
      </c>
      <c r="C154" s="8" t="s">
        <v>272</v>
      </c>
      <c r="D154" s="8" t="s">
        <v>273</v>
      </c>
      <c r="E154" s="10"/>
      <c r="F154" s="10"/>
      <c r="G154" s="10"/>
      <c r="H154" s="111" t="s">
        <v>709</v>
      </c>
      <c r="I154" s="10"/>
      <c r="J154" s="36"/>
    </row>
    <row r="155" spans="1:51" ht="32.25" hidden="1" customHeight="1" x14ac:dyDescent="0.25">
      <c r="A155" s="114" t="s">
        <v>271</v>
      </c>
      <c r="B155" s="7" t="s">
        <v>268</v>
      </c>
      <c r="C155" s="8" t="s">
        <v>272</v>
      </c>
      <c r="D155" s="8" t="s">
        <v>273</v>
      </c>
      <c r="E155" s="10"/>
      <c r="F155" s="10"/>
      <c r="G155" s="13"/>
      <c r="H155" s="111"/>
      <c r="I155" s="10" t="s">
        <v>733</v>
      </c>
      <c r="J155" s="36"/>
    </row>
    <row r="156" spans="1:51" ht="32.25" hidden="1" customHeight="1" x14ac:dyDescent="0.25">
      <c r="A156" s="114" t="s">
        <v>271</v>
      </c>
      <c r="B156" s="8" t="s">
        <v>269</v>
      </c>
      <c r="C156" s="8" t="s">
        <v>272</v>
      </c>
      <c r="D156" s="8" t="s">
        <v>273</v>
      </c>
      <c r="E156" s="10"/>
      <c r="F156" s="10" t="s">
        <v>844</v>
      </c>
      <c r="G156" s="13"/>
      <c r="H156" s="111"/>
      <c r="I156" s="10"/>
      <c r="J156" s="36"/>
    </row>
    <row r="157" spans="1:51" ht="32.25" hidden="1" customHeight="1" x14ac:dyDescent="0.25">
      <c r="A157" s="114" t="s">
        <v>271</v>
      </c>
      <c r="B157" s="8" t="s">
        <v>470</v>
      </c>
      <c r="C157" s="8" t="s">
        <v>272</v>
      </c>
      <c r="D157" s="8" t="s">
        <v>273</v>
      </c>
      <c r="E157" s="10"/>
      <c r="F157" s="10" t="s">
        <v>845</v>
      </c>
      <c r="G157" s="13"/>
      <c r="H157" s="111"/>
      <c r="I157" s="10"/>
      <c r="J157" s="36"/>
    </row>
    <row r="158" spans="1:51" customFormat="1" ht="42.75" hidden="1" customHeight="1" x14ac:dyDescent="0.25">
      <c r="A158" s="483" t="s">
        <v>274</v>
      </c>
      <c r="B158" s="484" t="s">
        <v>265</v>
      </c>
      <c r="C158" s="485" t="s">
        <v>275</v>
      </c>
      <c r="D158" s="484" t="s">
        <v>688</v>
      </c>
      <c r="E158" s="489" t="s">
        <v>449</v>
      </c>
      <c r="F158" s="919"/>
      <c r="G158" s="489"/>
      <c r="H158" s="920"/>
      <c r="I158" s="489" t="s">
        <v>786</v>
      </c>
      <c r="J158" s="92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1:51" ht="42" hidden="1" customHeight="1" x14ac:dyDescent="0.25">
      <c r="A159" s="114" t="s">
        <v>274</v>
      </c>
      <c r="B159" s="8" t="s">
        <v>268</v>
      </c>
      <c r="C159" s="33" t="s">
        <v>275</v>
      </c>
      <c r="D159" s="8" t="s">
        <v>688</v>
      </c>
      <c r="E159" s="10"/>
      <c r="F159" s="10"/>
      <c r="G159" s="10" t="s">
        <v>786</v>
      </c>
      <c r="H159" s="13"/>
      <c r="I159" s="10" t="s">
        <v>846</v>
      </c>
      <c r="J159" s="36"/>
    </row>
    <row r="160" spans="1:51" ht="43.5" hidden="1" customHeight="1" x14ac:dyDescent="0.25">
      <c r="A160" s="114" t="s">
        <v>274</v>
      </c>
      <c r="B160" s="8" t="s">
        <v>269</v>
      </c>
      <c r="C160" s="33" t="s">
        <v>275</v>
      </c>
      <c r="D160" s="8" t="s">
        <v>688</v>
      </c>
      <c r="E160" s="10"/>
      <c r="F160" s="10" t="s">
        <v>786</v>
      </c>
      <c r="G160" s="10"/>
      <c r="H160" s="10" t="s">
        <v>786</v>
      </c>
      <c r="I160" s="10"/>
      <c r="J160" s="36"/>
    </row>
    <row r="161" spans="1:13" ht="42.75" hidden="1" customHeight="1" x14ac:dyDescent="0.25">
      <c r="A161" s="114" t="s">
        <v>274</v>
      </c>
      <c r="B161" s="8" t="s">
        <v>470</v>
      </c>
      <c r="C161" s="33" t="s">
        <v>275</v>
      </c>
      <c r="D161" s="33" t="s">
        <v>847</v>
      </c>
      <c r="E161" s="681" t="s">
        <v>846</v>
      </c>
      <c r="F161" s="10"/>
      <c r="G161" s="10"/>
      <c r="H161" s="10" t="s">
        <v>846</v>
      </c>
      <c r="I161" s="13"/>
      <c r="J161" s="36"/>
      <c r="K161" s="141"/>
      <c r="L161" s="1">
        <v>25</v>
      </c>
      <c r="M161" t="s">
        <v>792</v>
      </c>
    </row>
    <row r="162" spans="1:13" ht="32.25" hidden="1" customHeight="1" x14ac:dyDescent="0.25">
      <c r="A162" s="114" t="s">
        <v>291</v>
      </c>
      <c r="B162" s="7" t="s">
        <v>265</v>
      </c>
      <c r="C162" s="123" t="s">
        <v>292</v>
      </c>
      <c r="D162" s="123" t="s">
        <v>295</v>
      </c>
      <c r="E162" s="10"/>
      <c r="F162" s="10" t="s">
        <v>848</v>
      </c>
      <c r="G162" s="10"/>
      <c r="H162" s="111"/>
      <c r="I162" s="10" t="s">
        <v>849</v>
      </c>
      <c r="J162" s="36"/>
    </row>
    <row r="163" spans="1:13" ht="32.25" hidden="1" customHeight="1" x14ac:dyDescent="0.25">
      <c r="A163" s="114" t="s">
        <v>291</v>
      </c>
      <c r="B163" s="7" t="s">
        <v>268</v>
      </c>
      <c r="C163" s="123" t="s">
        <v>292</v>
      </c>
      <c r="D163" s="123" t="s">
        <v>295</v>
      </c>
      <c r="E163" s="10" t="s">
        <v>850</v>
      </c>
      <c r="F163" s="10"/>
      <c r="G163" s="10" t="s">
        <v>851</v>
      </c>
      <c r="H163" s="111"/>
      <c r="I163" s="10"/>
      <c r="J163" s="36"/>
    </row>
    <row r="164" spans="1:13" ht="32.25" hidden="1" customHeight="1" x14ac:dyDescent="0.25">
      <c r="A164" s="114" t="s">
        <v>291</v>
      </c>
      <c r="B164" s="7" t="s">
        <v>269</v>
      </c>
      <c r="C164" s="123" t="s">
        <v>292</v>
      </c>
      <c r="D164" s="8" t="s">
        <v>830</v>
      </c>
      <c r="F164" s="10" t="s">
        <v>852</v>
      </c>
      <c r="G164" s="10"/>
      <c r="H164" s="111"/>
      <c r="I164" s="10" t="s">
        <v>853</v>
      </c>
      <c r="J164" s="36"/>
    </row>
    <row r="165" spans="1:13" ht="32.25" hidden="1" customHeight="1" x14ac:dyDescent="0.25">
      <c r="A165" s="114" t="s">
        <v>291</v>
      </c>
      <c r="B165" s="8" t="s">
        <v>470</v>
      </c>
      <c r="C165" s="123" t="s">
        <v>292</v>
      </c>
      <c r="D165" s="8" t="s">
        <v>830</v>
      </c>
      <c r="E165" s="10"/>
      <c r="F165" s="10"/>
      <c r="G165" s="10" t="s">
        <v>854</v>
      </c>
      <c r="H165" s="10"/>
      <c r="I165" s="10" t="s">
        <v>831</v>
      </c>
      <c r="J165" s="36"/>
    </row>
    <row r="166" spans="1:13" ht="32.25" hidden="1" customHeight="1" thickBot="1" x14ac:dyDescent="0.35">
      <c r="A166" s="2"/>
      <c r="B166" s="2"/>
      <c r="C166" s="3" t="s">
        <v>296</v>
      </c>
      <c r="D166" s="3"/>
      <c r="E166" s="11"/>
      <c r="F166" s="11"/>
      <c r="G166" s="11"/>
      <c r="H166" s="11"/>
      <c r="I166" s="11"/>
    </row>
    <row r="167" spans="1:13" ht="30.75" hidden="1" customHeight="1" thickBot="1" x14ac:dyDescent="0.3">
      <c r="A167" s="322" t="s">
        <v>4</v>
      </c>
      <c r="B167" s="323" t="s">
        <v>5</v>
      </c>
      <c r="C167" s="323" t="s">
        <v>6</v>
      </c>
      <c r="D167" s="5" t="s">
        <v>7</v>
      </c>
      <c r="E167" s="160" t="s">
        <v>8</v>
      </c>
      <c r="F167" s="160" t="s">
        <v>9</v>
      </c>
      <c r="G167" s="160" t="s">
        <v>10</v>
      </c>
      <c r="H167" s="160" t="s">
        <v>11</v>
      </c>
      <c r="I167" s="160" t="s">
        <v>12</v>
      </c>
      <c r="J167" s="27" t="s">
        <v>13</v>
      </c>
    </row>
    <row r="168" spans="1:13" ht="41.25" hidden="1" customHeight="1" x14ac:dyDescent="0.25">
      <c r="A168" s="371" t="s">
        <v>297</v>
      </c>
      <c r="B168" s="129" t="s">
        <v>298</v>
      </c>
      <c r="C168" s="129" t="s">
        <v>299</v>
      </c>
      <c r="D168" s="129" t="s">
        <v>300</v>
      </c>
      <c r="E168" s="130" t="s">
        <v>855</v>
      </c>
      <c r="F168" s="130"/>
      <c r="G168" s="130"/>
      <c r="H168" s="131"/>
      <c r="I168" s="130"/>
      <c r="J168" s="124"/>
    </row>
    <row r="169" spans="1:13" ht="41.25" hidden="1" customHeight="1" x14ac:dyDescent="0.25">
      <c r="A169" s="114" t="s">
        <v>297</v>
      </c>
      <c r="B169" s="8" t="s">
        <v>302</v>
      </c>
      <c r="C169" s="8" t="s">
        <v>299</v>
      </c>
      <c r="D169" s="8" t="s">
        <v>300</v>
      </c>
      <c r="E169" s="10"/>
      <c r="F169" s="10"/>
      <c r="G169" s="162"/>
      <c r="H169" s="130" t="s">
        <v>855</v>
      </c>
      <c r="I169" s="10"/>
      <c r="J169" s="113"/>
    </row>
    <row r="170" spans="1:13" ht="38.25" hidden="1" customHeight="1" x14ac:dyDescent="0.25">
      <c r="A170" s="114" t="s">
        <v>297</v>
      </c>
      <c r="B170" s="8" t="s">
        <v>303</v>
      </c>
      <c r="C170" s="8" t="s">
        <v>299</v>
      </c>
      <c r="D170" s="8" t="s">
        <v>300</v>
      </c>
      <c r="E170" s="10"/>
      <c r="F170" s="130" t="s">
        <v>855</v>
      </c>
      <c r="G170" s="10"/>
      <c r="H170" s="111"/>
      <c r="I170" s="13"/>
      <c r="J170" s="113"/>
    </row>
    <row r="171" spans="1:13" ht="32.25" hidden="1" customHeight="1" x14ac:dyDescent="0.25">
      <c r="A171" s="114" t="s">
        <v>307</v>
      </c>
      <c r="B171" s="8" t="s">
        <v>298</v>
      </c>
      <c r="C171" s="8" t="s">
        <v>308</v>
      </c>
      <c r="D171" s="33" t="s">
        <v>856</v>
      </c>
      <c r="E171" s="10"/>
      <c r="F171" s="10"/>
      <c r="G171" s="10" t="s">
        <v>857</v>
      </c>
      <c r="H171" s="111"/>
      <c r="I171" s="10"/>
      <c r="J171" s="113"/>
    </row>
    <row r="172" spans="1:13" ht="32.25" hidden="1" customHeight="1" x14ac:dyDescent="0.25">
      <c r="A172" s="8" t="s">
        <v>307</v>
      </c>
      <c r="B172" s="8" t="s">
        <v>302</v>
      </c>
      <c r="C172" s="8" t="s">
        <v>308</v>
      </c>
      <c r="D172" s="33" t="s">
        <v>856</v>
      </c>
      <c r="E172" s="10"/>
      <c r="F172" s="10"/>
      <c r="G172" s="10" t="s">
        <v>858</v>
      </c>
      <c r="H172" s="111"/>
      <c r="I172" s="10"/>
      <c r="J172" s="36"/>
    </row>
    <row r="173" spans="1:13" ht="32.25" hidden="1" customHeight="1" x14ac:dyDescent="0.25">
      <c r="A173" s="868" t="s">
        <v>859</v>
      </c>
      <c r="B173" s="869" t="s">
        <v>303</v>
      </c>
      <c r="C173" s="897" t="s">
        <v>860</v>
      </c>
      <c r="D173" s="869"/>
      <c r="E173" s="424" t="s">
        <v>662</v>
      </c>
      <c r="F173" s="424" t="s">
        <v>662</v>
      </c>
      <c r="G173" s="424" t="s">
        <v>662</v>
      </c>
      <c r="H173" s="869"/>
      <c r="I173" s="869"/>
      <c r="J173" s="871"/>
    </row>
    <row r="174" spans="1:13" ht="39.75" hidden="1" customHeight="1" x14ac:dyDescent="0.25">
      <c r="A174" s="151" t="s">
        <v>477</v>
      </c>
      <c r="B174" s="240" t="s">
        <v>298</v>
      </c>
      <c r="C174" s="240" t="s">
        <v>315</v>
      </c>
      <c r="D174" s="135" t="s">
        <v>798</v>
      </c>
      <c r="E174" s="10"/>
      <c r="F174" s="10"/>
      <c r="G174" s="9" t="s">
        <v>861</v>
      </c>
      <c r="H174" s="111"/>
      <c r="I174" s="10"/>
      <c r="J174" s="242"/>
    </row>
    <row r="175" spans="1:13" ht="39.75" hidden="1" customHeight="1" x14ac:dyDescent="0.25">
      <c r="A175" s="151" t="s">
        <v>477</v>
      </c>
      <c r="B175" s="8" t="s">
        <v>302</v>
      </c>
      <c r="C175" s="33" t="s">
        <v>321</v>
      </c>
      <c r="D175" s="8" t="s">
        <v>270</v>
      </c>
      <c r="E175" s="10" t="s">
        <v>862</v>
      </c>
      <c r="F175" s="10"/>
      <c r="G175" s="10"/>
      <c r="H175" s="111"/>
      <c r="I175" s="10"/>
      <c r="J175" s="113"/>
    </row>
    <row r="176" spans="1:13" ht="39.75" hidden="1" customHeight="1" x14ac:dyDescent="0.25">
      <c r="A176" s="151" t="s">
        <v>477</v>
      </c>
      <c r="B176" s="8" t="s">
        <v>303</v>
      </c>
      <c r="C176" s="33" t="s">
        <v>863</v>
      </c>
      <c r="D176" s="8" t="s">
        <v>324</v>
      </c>
      <c r="E176" s="10" t="s">
        <v>864</v>
      </c>
      <c r="F176" s="10"/>
      <c r="G176" s="35"/>
      <c r="I176" s="35"/>
      <c r="J176" s="113"/>
    </row>
    <row r="177" spans="1:13" ht="44.25" hidden="1" customHeight="1" x14ac:dyDescent="0.25">
      <c r="A177" s="151" t="s">
        <v>477</v>
      </c>
      <c r="B177" s="8" t="s">
        <v>304</v>
      </c>
      <c r="C177" s="33" t="s">
        <v>863</v>
      </c>
      <c r="D177" s="8" t="s">
        <v>324</v>
      </c>
      <c r="E177" s="10"/>
      <c r="F177" s="10"/>
      <c r="G177" s="10"/>
      <c r="H177" s="10" t="s">
        <v>865</v>
      </c>
      <c r="I177" s="35"/>
      <c r="J177" s="113"/>
    </row>
    <row r="178" spans="1:13" ht="45.75" hidden="1" customHeight="1" x14ac:dyDescent="0.25">
      <c r="A178" s="697" t="s">
        <v>477</v>
      </c>
      <c r="B178" s="484" t="s">
        <v>305</v>
      </c>
      <c r="C178" s="485" t="s">
        <v>479</v>
      </c>
      <c r="D178" s="484" t="s">
        <v>324</v>
      </c>
      <c r="E178" s="489"/>
      <c r="F178" s="489"/>
      <c r="G178" s="923"/>
      <c r="H178" s="924"/>
      <c r="I178" s="489" t="s">
        <v>866</v>
      </c>
      <c r="J178" s="626"/>
      <c r="L178"/>
      <c r="M178" s="842"/>
    </row>
    <row r="179" spans="1:13" ht="37.5" hidden="1" customHeight="1" x14ac:dyDescent="0.25">
      <c r="A179" s="151" t="s">
        <v>477</v>
      </c>
      <c r="B179" s="8" t="s">
        <v>327</v>
      </c>
      <c r="C179" s="33" t="s">
        <v>479</v>
      </c>
      <c r="D179" s="8" t="s">
        <v>324</v>
      </c>
      <c r="E179" s="10"/>
      <c r="F179" s="10"/>
      <c r="G179" s="35"/>
      <c r="H179" s="112"/>
      <c r="I179" s="10" t="s">
        <v>867</v>
      </c>
      <c r="J179" s="36"/>
    </row>
    <row r="180" spans="1:13" ht="39.75" hidden="1" customHeight="1" x14ac:dyDescent="0.25">
      <c r="A180" s="151" t="s">
        <v>477</v>
      </c>
      <c r="B180" s="8" t="s">
        <v>330</v>
      </c>
      <c r="C180" s="8" t="s">
        <v>337</v>
      </c>
      <c r="D180" s="123" t="s">
        <v>868</v>
      </c>
      <c r="E180" s="10"/>
      <c r="G180" s="35"/>
      <c r="H180" s="10" t="s">
        <v>861</v>
      </c>
      <c r="I180" s="10"/>
      <c r="J180" s="36"/>
    </row>
    <row r="181" spans="1:13" ht="39.75" hidden="1" customHeight="1" x14ac:dyDescent="0.25">
      <c r="A181" s="151" t="s">
        <v>477</v>
      </c>
      <c r="B181" s="8" t="s">
        <v>333</v>
      </c>
      <c r="C181" s="8" t="s">
        <v>337</v>
      </c>
      <c r="D181" s="123" t="s">
        <v>868</v>
      </c>
      <c r="E181" s="10"/>
      <c r="F181" s="10" t="s">
        <v>869</v>
      </c>
      <c r="G181" s="35"/>
      <c r="H181" s="111"/>
      <c r="I181" s="10"/>
      <c r="J181" s="36"/>
    </row>
    <row r="182" spans="1:13" ht="43.5" hidden="1" customHeight="1" x14ac:dyDescent="0.25">
      <c r="A182" s="151" t="s">
        <v>477</v>
      </c>
      <c r="B182" s="8" t="s">
        <v>336</v>
      </c>
      <c r="C182" s="248" t="s">
        <v>343</v>
      </c>
      <c r="D182" s="8" t="s">
        <v>740</v>
      </c>
      <c r="E182" s="10"/>
      <c r="F182" s="10" t="s">
        <v>870</v>
      </c>
      <c r="G182" s="10"/>
      <c r="H182" s="111"/>
      <c r="I182" s="10"/>
      <c r="J182" s="36"/>
    </row>
    <row r="183" spans="1:13" ht="39.75" hidden="1" customHeight="1" x14ac:dyDescent="0.25">
      <c r="A183" s="151" t="s">
        <v>477</v>
      </c>
      <c r="B183" s="8" t="s">
        <v>340</v>
      </c>
      <c r="C183" s="248" t="s">
        <v>642</v>
      </c>
      <c r="D183" s="708" t="s">
        <v>690</v>
      </c>
      <c r="E183" s="10"/>
      <c r="F183" s="10"/>
      <c r="G183" s="10"/>
      <c r="H183" s="111"/>
      <c r="I183" s="10" t="s">
        <v>750</v>
      </c>
      <c r="J183" s="36"/>
    </row>
    <row r="184" spans="1:13" ht="39.75" hidden="1" customHeight="1" x14ac:dyDescent="0.25">
      <c r="A184" s="872" t="s">
        <v>477</v>
      </c>
      <c r="B184" s="873" t="s">
        <v>342</v>
      </c>
      <c r="C184" s="874" t="s">
        <v>871</v>
      </c>
      <c r="D184" s="875"/>
      <c r="E184" s="883"/>
      <c r="F184" s="883"/>
      <c r="G184" s="883"/>
      <c r="H184" s="885"/>
      <c r="I184" s="883" t="s">
        <v>872</v>
      </c>
      <c r="J184" s="883"/>
    </row>
    <row r="185" spans="1:13" ht="39.75" hidden="1" customHeight="1" x14ac:dyDescent="0.25">
      <c r="A185" s="872" t="s">
        <v>477</v>
      </c>
      <c r="B185" s="876" t="s">
        <v>346</v>
      </c>
      <c r="C185" s="874" t="s">
        <v>873</v>
      </c>
      <c r="D185" s="737"/>
      <c r="E185" s="886"/>
      <c r="F185" s="887"/>
      <c r="G185" s="886"/>
      <c r="H185" s="888"/>
      <c r="I185" s="892" t="s">
        <v>874</v>
      </c>
      <c r="J185" s="883"/>
    </row>
    <row r="186" spans="1:13" ht="32.25" hidden="1" customHeight="1" x14ac:dyDescent="0.25">
      <c r="A186" s="872" t="s">
        <v>477</v>
      </c>
      <c r="B186" s="873" t="s">
        <v>349</v>
      </c>
      <c r="C186" s="874" t="s">
        <v>875</v>
      </c>
      <c r="D186" s="737"/>
      <c r="E186" s="866"/>
      <c r="F186" s="370"/>
      <c r="G186" s="866"/>
      <c r="H186" s="889"/>
      <c r="I186" s="883"/>
      <c r="J186" s="883" t="s">
        <v>654</v>
      </c>
    </row>
    <row r="187" spans="1:13" ht="32.25" hidden="1" customHeight="1" x14ac:dyDescent="0.25">
      <c r="A187" s="872" t="s">
        <v>477</v>
      </c>
      <c r="B187" s="876" t="s">
        <v>353</v>
      </c>
      <c r="C187" s="874" t="s">
        <v>876</v>
      </c>
      <c r="D187" s="877"/>
      <c r="E187" s="887"/>
      <c r="F187" s="887"/>
      <c r="G187" s="887"/>
      <c r="H187" s="890"/>
      <c r="I187" s="892"/>
      <c r="J187" s="883" t="s">
        <v>877</v>
      </c>
    </row>
    <row r="188" spans="1:13" ht="32.25" hidden="1" customHeight="1" x14ac:dyDescent="0.25">
      <c r="A188" s="878" t="s">
        <v>477</v>
      </c>
      <c r="B188" s="879" t="s">
        <v>499</v>
      </c>
      <c r="C188" s="880" t="s">
        <v>878</v>
      </c>
      <c r="D188" s="737"/>
      <c r="E188" s="866"/>
      <c r="F188" s="370"/>
      <c r="G188" s="370"/>
      <c r="H188" s="370"/>
      <c r="I188" s="883" t="s">
        <v>872</v>
      </c>
      <c r="J188" s="883"/>
    </row>
    <row r="189" spans="1:13" ht="32.25" hidden="1" customHeight="1" x14ac:dyDescent="0.25">
      <c r="A189" s="878" t="s">
        <v>477</v>
      </c>
      <c r="B189" s="879" t="s">
        <v>502</v>
      </c>
      <c r="C189" s="880" t="s">
        <v>879</v>
      </c>
      <c r="D189" s="737"/>
      <c r="E189" s="370"/>
      <c r="F189" s="370"/>
      <c r="G189" s="866"/>
      <c r="H189" s="370"/>
      <c r="I189" s="883" t="s">
        <v>656</v>
      </c>
      <c r="J189" s="883"/>
    </row>
    <row r="190" spans="1:13" ht="32.25" hidden="1" customHeight="1" x14ac:dyDescent="0.25">
      <c r="A190" s="878" t="s">
        <v>477</v>
      </c>
      <c r="B190" s="879" t="s">
        <v>505</v>
      </c>
      <c r="C190" s="880" t="s">
        <v>880</v>
      </c>
      <c r="D190" s="737"/>
      <c r="E190" s="370"/>
      <c r="F190" s="370"/>
      <c r="G190" s="370"/>
      <c r="H190" s="866"/>
      <c r="I190" s="883"/>
      <c r="J190" s="883" t="s">
        <v>877</v>
      </c>
    </row>
    <row r="191" spans="1:13" ht="56.25" hidden="1" customHeight="1" x14ac:dyDescent="0.25">
      <c r="A191" s="878" t="s">
        <v>477</v>
      </c>
      <c r="B191" s="879" t="s">
        <v>508</v>
      </c>
      <c r="C191" s="880" t="s">
        <v>881</v>
      </c>
      <c r="D191" s="737"/>
      <c r="E191" s="866"/>
      <c r="F191" s="866"/>
      <c r="G191" s="866"/>
      <c r="H191" s="370"/>
      <c r="I191" s="893"/>
      <c r="J191" s="883" t="s">
        <v>654</v>
      </c>
    </row>
    <row r="192" spans="1:13" ht="54.75" hidden="1" customHeight="1" x14ac:dyDescent="0.25">
      <c r="A192" s="871" t="s">
        <v>477</v>
      </c>
      <c r="B192" s="881" t="s">
        <v>672</v>
      </c>
      <c r="C192" s="870" t="s">
        <v>882</v>
      </c>
      <c r="D192" s="875"/>
      <c r="E192" s="891" t="s">
        <v>662</v>
      </c>
      <c r="F192" s="891" t="s">
        <v>662</v>
      </c>
      <c r="G192" s="891" t="s">
        <v>662</v>
      </c>
      <c r="H192" s="891"/>
      <c r="I192" s="882"/>
      <c r="J192" s="893"/>
    </row>
    <row r="193" spans="1:10" ht="57.75" hidden="1" customHeight="1" x14ac:dyDescent="0.25">
      <c r="A193" s="871" t="s">
        <v>477</v>
      </c>
      <c r="B193" s="869" t="s">
        <v>883</v>
      </c>
      <c r="C193" s="870" t="s">
        <v>884</v>
      </c>
      <c r="D193" s="149"/>
      <c r="E193" s="891" t="s">
        <v>662</v>
      </c>
      <c r="F193" s="891" t="s">
        <v>662</v>
      </c>
      <c r="G193" s="891" t="s">
        <v>662</v>
      </c>
      <c r="H193" s="893"/>
      <c r="I193" s="883"/>
      <c r="J193" s="893"/>
    </row>
    <row r="194" spans="1:10" ht="56.25" hidden="1" customHeight="1" x14ac:dyDescent="0.25">
      <c r="A194" s="871" t="s">
        <v>477</v>
      </c>
      <c r="B194" s="869" t="s">
        <v>885</v>
      </c>
      <c r="C194" s="870" t="s">
        <v>886</v>
      </c>
      <c r="D194" s="877"/>
      <c r="E194" s="891" t="s">
        <v>662</v>
      </c>
      <c r="F194" s="891" t="s">
        <v>662</v>
      </c>
      <c r="G194" s="891" t="s">
        <v>662</v>
      </c>
      <c r="H194" s="893"/>
      <c r="I194" s="893"/>
      <c r="J194" s="884"/>
    </row>
    <row r="195" spans="1:10" ht="56.25" hidden="1" customHeight="1" x14ac:dyDescent="0.25">
      <c r="A195" s="871" t="s">
        <v>477</v>
      </c>
      <c r="B195" s="869" t="s">
        <v>887</v>
      </c>
      <c r="C195" s="870" t="s">
        <v>888</v>
      </c>
      <c r="D195" s="877"/>
      <c r="E195" s="891" t="s">
        <v>662</v>
      </c>
      <c r="F195" s="891" t="s">
        <v>662</v>
      </c>
      <c r="G195" s="891" t="s">
        <v>662</v>
      </c>
      <c r="H195" s="893"/>
      <c r="I195" s="893"/>
      <c r="J195" s="884"/>
    </row>
    <row r="196" spans="1:10" ht="45.75" hidden="1" customHeight="1" x14ac:dyDescent="0.25">
      <c r="A196" s="123" t="s">
        <v>511</v>
      </c>
      <c r="B196" s="140" t="s">
        <v>512</v>
      </c>
      <c r="C196" s="8" t="s">
        <v>513</v>
      </c>
      <c r="D196" s="8" t="s">
        <v>514</v>
      </c>
      <c r="E196" s="8"/>
      <c r="F196" s="899" t="s">
        <v>889</v>
      </c>
      <c r="G196" s="8"/>
      <c r="H196" s="8"/>
      <c r="I196" s="8"/>
      <c r="J196" s="151"/>
    </row>
    <row r="197" spans="1:10" ht="32.25" hidden="1" customHeight="1" thickBot="1" x14ac:dyDescent="0.3">
      <c r="A197" s="330"/>
      <c r="B197" s="330"/>
      <c r="C197" s="321" t="s">
        <v>367</v>
      </c>
      <c r="D197" s="321"/>
    </row>
    <row r="198" spans="1:10" ht="30.75" hidden="1" customHeight="1" thickBot="1" x14ac:dyDescent="0.3">
      <c r="A198" s="322" t="s">
        <v>4</v>
      </c>
      <c r="B198" s="331"/>
      <c r="C198" s="323" t="s">
        <v>6</v>
      </c>
      <c r="D198" s="5" t="s">
        <v>7</v>
      </c>
      <c r="E198" s="160" t="s">
        <v>8</v>
      </c>
      <c r="F198" s="160" t="s">
        <v>9</v>
      </c>
      <c r="G198" s="160" t="s">
        <v>10</v>
      </c>
      <c r="H198" s="160" t="s">
        <v>11</v>
      </c>
      <c r="I198" s="160" t="s">
        <v>12</v>
      </c>
      <c r="J198" s="27" t="s">
        <v>13</v>
      </c>
    </row>
    <row r="199" spans="1:10" ht="30" hidden="1" customHeight="1" x14ac:dyDescent="0.25">
      <c r="A199" s="401" t="s">
        <v>516</v>
      </c>
      <c r="B199" s="373"/>
      <c r="C199" s="120" t="s">
        <v>368</v>
      </c>
      <c r="D199" s="402" t="s">
        <v>890</v>
      </c>
      <c r="E199" s="134"/>
      <c r="F199" s="9" t="s">
        <v>709</v>
      </c>
      <c r="G199" s="130"/>
      <c r="H199" s="133"/>
      <c r="I199" s="163"/>
      <c r="J199" s="124"/>
    </row>
    <row r="200" spans="1:10" ht="30" hidden="1" customHeight="1" x14ac:dyDescent="0.25">
      <c r="A200" s="401" t="s">
        <v>516</v>
      </c>
      <c r="B200" s="373"/>
      <c r="C200" s="33" t="s">
        <v>370</v>
      </c>
      <c r="D200" s="388" t="s">
        <v>295</v>
      </c>
      <c r="E200" s="9" t="s">
        <v>709</v>
      </c>
      <c r="F200" s="9"/>
      <c r="G200" s="164"/>
      <c r="H200" s="165"/>
      <c r="I200" s="9"/>
      <c r="J200" s="36"/>
    </row>
    <row r="201" spans="1:10" ht="45" hidden="1" customHeight="1" x14ac:dyDescent="0.25">
      <c r="A201" s="401" t="s">
        <v>516</v>
      </c>
      <c r="B201" s="373"/>
      <c r="C201" s="241" t="s">
        <v>371</v>
      </c>
      <c r="D201" s="403" t="s">
        <v>891</v>
      </c>
      <c r="E201" s="13"/>
      <c r="F201" s="13"/>
      <c r="G201" s="896" t="s">
        <v>892</v>
      </c>
      <c r="H201" s="13"/>
      <c r="I201" s="866" t="s">
        <v>893</v>
      </c>
      <c r="J201" s="36"/>
    </row>
    <row r="202" spans="1:10" ht="30" hidden="1" customHeight="1" x14ac:dyDescent="0.25">
      <c r="A202" s="401" t="s">
        <v>516</v>
      </c>
      <c r="B202" s="373"/>
      <c r="C202" s="33" t="s">
        <v>375</v>
      </c>
      <c r="D202" s="404" t="s">
        <v>247</v>
      </c>
      <c r="E202" s="10"/>
      <c r="F202" s="35"/>
      <c r="G202" s="10"/>
      <c r="H202" s="111" t="s">
        <v>894</v>
      </c>
      <c r="I202" s="10"/>
      <c r="J202" s="36"/>
    </row>
    <row r="203" spans="1:10" ht="30" hidden="1" customHeight="1" x14ac:dyDescent="0.25">
      <c r="A203" s="401" t="s">
        <v>516</v>
      </c>
      <c r="B203" s="373"/>
      <c r="C203" s="33" t="s">
        <v>377</v>
      </c>
      <c r="D203" s="388" t="s">
        <v>295</v>
      </c>
      <c r="E203" s="35"/>
      <c r="F203" s="10" t="s">
        <v>804</v>
      </c>
      <c r="G203" s="10"/>
      <c r="H203" s="111"/>
      <c r="I203" s="10"/>
      <c r="J203" s="36"/>
    </row>
    <row r="204" spans="1:10" ht="30" hidden="1" customHeight="1" x14ac:dyDescent="0.25">
      <c r="A204" s="401" t="s">
        <v>516</v>
      </c>
      <c r="B204" s="248"/>
      <c r="C204" s="248" t="s">
        <v>895</v>
      </c>
      <c r="D204" s="248" t="s">
        <v>415</v>
      </c>
      <c r="E204" s="248"/>
      <c r="F204" s="248"/>
      <c r="G204" s="248"/>
      <c r="H204" s="248"/>
      <c r="I204" s="130" t="s">
        <v>896</v>
      </c>
      <c r="J204" s="248"/>
    </row>
    <row r="205" spans="1:10" ht="30" hidden="1" customHeight="1" x14ac:dyDescent="0.25">
      <c r="A205" s="401" t="s">
        <v>897</v>
      </c>
      <c r="B205" s="248"/>
      <c r="C205" s="248" t="s">
        <v>898</v>
      </c>
      <c r="D205" s="248" t="s">
        <v>452</v>
      </c>
      <c r="E205" s="248"/>
      <c r="F205" s="248"/>
      <c r="G205" s="248"/>
      <c r="H205" s="10" t="s">
        <v>899</v>
      </c>
      <c r="I205" s="248"/>
      <c r="J205" s="248"/>
    </row>
    <row r="206" spans="1:10" ht="45" hidden="1" customHeight="1" x14ac:dyDescent="0.25">
      <c r="A206" s="401" t="s">
        <v>516</v>
      </c>
      <c r="B206" s="248"/>
      <c r="C206" s="251" t="s">
        <v>900</v>
      </c>
      <c r="D206" s="240" t="s">
        <v>521</v>
      </c>
      <c r="E206" s="866" t="s">
        <v>901</v>
      </c>
      <c r="F206" s="248"/>
      <c r="G206" s="248"/>
      <c r="H206" s="248"/>
      <c r="I206" s="248"/>
      <c r="J206" s="248"/>
    </row>
    <row r="215" spans="4:4" x14ac:dyDescent="0.25">
      <c r="D215"/>
    </row>
  </sheetData>
  <autoFilter ref="A5:J206" xr:uid="{00000000-0009-0000-0000-000010000000}">
    <filterColumn colId="4">
      <filters>
        <filter val="11-13_x000a_Estudio de Fotografía y TV"/>
        <filter val="7-9_x000a_Estudio de Fotografía y TV"/>
        <filter val="9-11_x000a_Estudio de Fotografía y TV"/>
      </filters>
    </filterColumn>
  </autoFilter>
  <mergeCells count="3">
    <mergeCell ref="A1:I1"/>
    <mergeCell ref="A2:I2"/>
    <mergeCell ref="A3:I3"/>
  </mergeCells>
  <printOptions horizontalCentered="1"/>
  <pageMargins left="0.31496062992125984" right="0.31496062992125984" top="0.55118110236220474" bottom="0.55118110236220474" header="0.31496062992125984" footer="0.31496062992125984"/>
  <pageSetup scale="60" orientation="landscape" r:id="rId1"/>
  <rowBreaks count="8" manualBreakCount="8">
    <brk id="33" max="16383" man="1"/>
    <brk id="50" max="16383" man="1"/>
    <brk id="75" max="16383" man="1"/>
    <brk id="90" max="16383" man="1"/>
    <brk id="117" max="16383" man="1"/>
    <brk id="135" max="16383" man="1"/>
    <brk id="165" max="16383" man="1"/>
    <brk id="191" max="16383" man="1"/>
  </rowBreaks>
  <ignoredErrors>
    <ignoredError sqref="E207:E222 F207:J208" twoDigitTextYear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C211"/>
  <sheetViews>
    <sheetView topLeftCell="A133" zoomScale="85" zoomScaleNormal="85" workbookViewId="0">
      <selection activeCell="D232" sqref="D232"/>
    </sheetView>
  </sheetViews>
  <sheetFormatPr baseColWidth="10" defaultColWidth="11" defaultRowHeight="15" x14ac:dyDescent="0.25"/>
  <cols>
    <col min="1" max="1" width="12" style="158" customWidth="1"/>
    <col min="2" max="2" width="11.42578125" style="1" customWidth="1"/>
    <col min="3" max="3" width="58.28515625" style="1" customWidth="1"/>
    <col min="4" max="4" width="48.42578125" style="1" customWidth="1"/>
    <col min="5" max="6" width="14" style="12" customWidth="1"/>
    <col min="7" max="7" width="13.85546875" style="12" customWidth="1"/>
    <col min="8" max="9" width="14" style="12" customWidth="1"/>
    <col min="10" max="10" width="12.5703125" style="158" customWidth="1"/>
    <col min="11" max="11" width="21.42578125" style="158" customWidth="1"/>
    <col min="12" max="12" width="30.5703125" style="158" bestFit="1" customWidth="1"/>
    <col min="13" max="13" width="13.28515625" style="158" customWidth="1"/>
    <col min="14" max="16384" width="11" style="1"/>
  </cols>
  <sheetData>
    <row r="1" spans="1:13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865"/>
    </row>
    <row r="2" spans="1:13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865"/>
    </row>
    <row r="3" spans="1:13" ht="18.75" x14ac:dyDescent="0.3">
      <c r="A3" s="1101" t="s">
        <v>902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3" ht="19.5" thickBot="1" x14ac:dyDescent="0.35">
      <c r="A4" s="956"/>
      <c r="B4" s="2"/>
      <c r="C4" s="3" t="s">
        <v>3</v>
      </c>
      <c r="E4" s="1"/>
      <c r="F4" s="1"/>
      <c r="G4" s="1"/>
      <c r="H4" s="1"/>
      <c r="I4"/>
      <c r="J4" s="1"/>
    </row>
    <row r="5" spans="1:13" ht="42.75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53" t="s">
        <v>13</v>
      </c>
      <c r="K5" s="728" t="s">
        <v>903</v>
      </c>
      <c r="L5" s="925"/>
      <c r="M5" s="925"/>
    </row>
    <row r="6" spans="1:13" ht="32.25" customHeight="1" x14ac:dyDescent="0.3">
      <c r="A6" s="955" t="s">
        <v>419</v>
      </c>
      <c r="B6" s="129" t="s">
        <v>15</v>
      </c>
      <c r="C6" s="129" t="s">
        <v>16</v>
      </c>
      <c r="D6" s="129" t="s">
        <v>22</v>
      </c>
      <c r="E6" s="368" t="s">
        <v>904</v>
      </c>
      <c r="G6" s="368" t="s">
        <v>905</v>
      </c>
      <c r="H6" s="368"/>
      <c r="I6" s="368"/>
      <c r="J6" s="36"/>
      <c r="K6" s="927"/>
      <c r="L6" s="927"/>
    </row>
    <row r="7" spans="1:13" ht="32.25" customHeight="1" x14ac:dyDescent="0.3">
      <c r="A7" s="113" t="s">
        <v>419</v>
      </c>
      <c r="B7" s="7" t="s">
        <v>21</v>
      </c>
      <c r="C7" s="8" t="s">
        <v>16</v>
      </c>
      <c r="D7" s="8" t="s">
        <v>22</v>
      </c>
      <c r="E7" s="9"/>
      <c r="F7" s="9" t="s">
        <v>906</v>
      </c>
      <c r="G7" s="9"/>
      <c r="H7" s="9" t="s">
        <v>907</v>
      </c>
      <c r="I7" s="9"/>
      <c r="J7" s="36"/>
      <c r="K7" s="927"/>
      <c r="L7" s="927"/>
    </row>
    <row r="8" spans="1:13" ht="45" customHeight="1" x14ac:dyDescent="0.3">
      <c r="A8" s="508" t="s">
        <v>421</v>
      </c>
      <c r="B8" s="248" t="s">
        <v>15</v>
      </c>
      <c r="C8" s="248" t="s">
        <v>422</v>
      </c>
      <c r="D8" s="251" t="s">
        <v>700</v>
      </c>
      <c r="E8" s="507"/>
      <c r="F8" s="507" t="s">
        <v>908</v>
      </c>
      <c r="G8" s="507"/>
      <c r="H8" s="507" t="s">
        <v>909</v>
      </c>
      <c r="I8" s="507"/>
      <c r="J8" s="508"/>
      <c r="K8" s="927"/>
      <c r="L8" s="927"/>
    </row>
    <row r="9" spans="1:13" ht="45" customHeight="1" x14ac:dyDescent="0.3">
      <c r="A9" s="508" t="s">
        <v>421</v>
      </c>
      <c r="B9" s="248" t="s">
        <v>21</v>
      </c>
      <c r="C9" s="248" t="s">
        <v>422</v>
      </c>
      <c r="D9" s="251" t="s">
        <v>700</v>
      </c>
      <c r="E9" s="507"/>
      <c r="F9" s="9" t="s">
        <v>910</v>
      </c>
      <c r="G9" s="507"/>
      <c r="H9" s="9" t="s">
        <v>911</v>
      </c>
      <c r="I9" s="9"/>
      <c r="J9" s="508"/>
      <c r="K9" s="927"/>
      <c r="L9" s="927"/>
    </row>
    <row r="10" spans="1:13" ht="45" customHeight="1" x14ac:dyDescent="0.3">
      <c r="A10" s="113" t="s">
        <v>423</v>
      </c>
      <c r="B10" s="8" t="s">
        <v>15</v>
      </c>
      <c r="C10" s="8" t="s">
        <v>31</v>
      </c>
      <c r="D10" s="33" t="s">
        <v>713</v>
      </c>
      <c r="E10" s="9"/>
      <c r="F10" s="9"/>
      <c r="G10" s="7"/>
      <c r="H10" s="9"/>
      <c r="I10" s="9" t="s">
        <v>912</v>
      </c>
      <c r="J10" s="36"/>
      <c r="K10" s="927"/>
      <c r="L10" s="927"/>
    </row>
    <row r="11" spans="1:13" ht="45" customHeight="1" x14ac:dyDescent="0.3">
      <c r="A11" s="113" t="s">
        <v>423</v>
      </c>
      <c r="B11" s="7" t="s">
        <v>21</v>
      </c>
      <c r="C11" s="8" t="s">
        <v>31</v>
      </c>
      <c r="D11" s="33" t="s">
        <v>711</v>
      </c>
      <c r="E11" s="9"/>
      <c r="F11" s="9" t="s">
        <v>913</v>
      </c>
      <c r="G11" s="9"/>
      <c r="H11" s="9"/>
      <c r="I11" s="9"/>
      <c r="J11" s="36"/>
      <c r="K11" s="927"/>
      <c r="L11" s="927"/>
    </row>
    <row r="12" spans="1:13" ht="32.25" customHeight="1" x14ac:dyDescent="0.3">
      <c r="A12" s="508" t="s">
        <v>424</v>
      </c>
      <c r="B12" s="248" t="s">
        <v>15</v>
      </c>
      <c r="C12" s="248" t="s">
        <v>38</v>
      </c>
      <c r="D12" s="248" t="s">
        <v>716</v>
      </c>
      <c r="E12" s="507"/>
      <c r="F12" s="507"/>
      <c r="G12" s="507"/>
      <c r="H12" s="13"/>
      <c r="I12" s="507" t="s">
        <v>914</v>
      </c>
      <c r="J12" s="508"/>
      <c r="K12" s="927"/>
      <c r="L12" s="927"/>
    </row>
    <row r="13" spans="1:13" ht="31.5" customHeight="1" x14ac:dyDescent="0.3">
      <c r="A13" s="113" t="s">
        <v>424</v>
      </c>
      <c r="B13" s="7" t="s">
        <v>21</v>
      </c>
      <c r="C13" s="8" t="s">
        <v>38</v>
      </c>
      <c r="D13" s="248" t="s">
        <v>716</v>
      </c>
      <c r="E13" s="9"/>
      <c r="F13" s="9"/>
      <c r="G13" s="9"/>
      <c r="H13" s="9"/>
      <c r="I13" s="9" t="s">
        <v>915</v>
      </c>
      <c r="J13" s="36"/>
      <c r="K13" s="927"/>
      <c r="L13" s="927"/>
    </row>
    <row r="14" spans="1:13" ht="32.25" customHeight="1" x14ac:dyDescent="0.3">
      <c r="A14" s="113" t="s">
        <v>426</v>
      </c>
      <c r="B14" s="7" t="s">
        <v>15</v>
      </c>
      <c r="C14" s="8" t="s">
        <v>427</v>
      </c>
      <c r="D14" s="8" t="s">
        <v>697</v>
      </c>
      <c r="E14" s="9" t="s">
        <v>916</v>
      </c>
      <c r="F14" s="9"/>
      <c r="G14" s="9"/>
      <c r="H14" s="9" t="s">
        <v>917</v>
      </c>
      <c r="I14" s="9"/>
      <c r="J14" s="36"/>
      <c r="K14" s="927"/>
      <c r="L14" s="927"/>
    </row>
    <row r="15" spans="1:13" ht="32.25" customHeight="1" x14ac:dyDescent="0.3">
      <c r="A15" s="113" t="s">
        <v>426</v>
      </c>
      <c r="B15" s="7" t="s">
        <v>21</v>
      </c>
      <c r="C15" s="8" t="s">
        <v>427</v>
      </c>
      <c r="D15" s="8" t="s">
        <v>918</v>
      </c>
      <c r="E15" s="9" t="s">
        <v>919</v>
      </c>
      <c r="F15" s="9"/>
      <c r="G15" s="9" t="s">
        <v>920</v>
      </c>
      <c r="H15" s="9"/>
      <c r="I15" s="9"/>
      <c r="J15" s="36"/>
      <c r="K15" s="927"/>
      <c r="L15" s="927"/>
    </row>
    <row r="16" spans="1:13" ht="32.25" customHeight="1" x14ac:dyDescent="0.3">
      <c r="A16" s="113" t="s">
        <v>426</v>
      </c>
      <c r="B16" s="8" t="s">
        <v>49</v>
      </c>
      <c r="C16" s="8" t="s">
        <v>427</v>
      </c>
      <c r="D16" s="8" t="s">
        <v>720</v>
      </c>
      <c r="E16" s="9" t="s">
        <v>921</v>
      </c>
      <c r="F16" s="9"/>
      <c r="G16" s="13"/>
      <c r="H16" s="9"/>
      <c r="I16" s="9" t="s">
        <v>922</v>
      </c>
      <c r="J16" s="36"/>
      <c r="K16" s="927"/>
      <c r="L16" s="927"/>
    </row>
    <row r="17" spans="1:14" ht="32.25" customHeight="1" x14ac:dyDescent="0.3">
      <c r="A17" s="113" t="s">
        <v>428</v>
      </c>
      <c r="B17" s="7" t="s">
        <v>15</v>
      </c>
      <c r="C17" s="8" t="s">
        <v>77</v>
      </c>
      <c r="D17" s="8" t="s">
        <v>731</v>
      </c>
      <c r="E17" s="9"/>
      <c r="F17" s="9"/>
      <c r="G17" s="9" t="s">
        <v>923</v>
      </c>
      <c r="H17" s="9"/>
      <c r="I17" s="9"/>
      <c r="J17" s="36"/>
      <c r="K17" s="927"/>
      <c r="L17" s="927"/>
    </row>
    <row r="18" spans="1:14" ht="32.25" customHeight="1" x14ac:dyDescent="0.3">
      <c r="A18" s="113" t="s">
        <v>428</v>
      </c>
      <c r="B18" s="8" t="s">
        <v>21</v>
      </c>
      <c r="C18" s="8" t="s">
        <v>77</v>
      </c>
      <c r="D18" s="8" t="s">
        <v>731</v>
      </c>
      <c r="E18" s="9"/>
      <c r="F18" s="9"/>
      <c r="G18" s="9" t="s">
        <v>924</v>
      </c>
      <c r="H18" s="9"/>
      <c r="I18" s="9"/>
      <c r="J18" s="36"/>
      <c r="K18" s="927"/>
      <c r="L18" s="927"/>
    </row>
    <row r="19" spans="1:14" ht="39" customHeight="1" x14ac:dyDescent="0.3">
      <c r="A19" s="113" t="s">
        <v>431</v>
      </c>
      <c r="B19" s="8" t="s">
        <v>21</v>
      </c>
      <c r="C19" s="33" t="s">
        <v>60</v>
      </c>
      <c r="D19" s="8" t="s">
        <v>679</v>
      </c>
      <c r="E19" s="9"/>
      <c r="F19" s="9"/>
      <c r="G19" s="9"/>
      <c r="H19" s="9" t="s">
        <v>925</v>
      </c>
      <c r="I19" s="9"/>
      <c r="J19" s="36"/>
      <c r="K19" s="927"/>
      <c r="L19" s="927"/>
      <c r="M19" s="698"/>
    </row>
    <row r="20" spans="1:14" ht="39" customHeight="1" x14ac:dyDescent="0.3">
      <c r="A20" s="113" t="s">
        <v>431</v>
      </c>
      <c r="B20" s="8" t="s">
        <v>49</v>
      </c>
      <c r="C20" s="33" t="s">
        <v>60</v>
      </c>
      <c r="D20" s="8" t="s">
        <v>679</v>
      </c>
      <c r="E20" s="9"/>
      <c r="F20" s="9"/>
      <c r="G20" s="9"/>
      <c r="H20" s="9" t="s">
        <v>926</v>
      </c>
      <c r="I20" s="13"/>
      <c r="J20" s="36"/>
      <c r="K20" s="927"/>
      <c r="L20" s="927"/>
      <c r="M20" s="698"/>
    </row>
    <row r="21" spans="1:14" ht="32.25" customHeight="1" thickBot="1" x14ac:dyDescent="0.35">
      <c r="A21" s="956"/>
      <c r="B21" s="2"/>
      <c r="C21" s="3" t="s">
        <v>65</v>
      </c>
      <c r="D21" s="3"/>
      <c r="E21" s="11"/>
      <c r="F21" s="11"/>
      <c r="G21" s="11"/>
      <c r="H21" s="11"/>
      <c r="I21" s="11"/>
    </row>
    <row r="22" spans="1:14" ht="45" customHeight="1" thickBot="1" x14ac:dyDescent="0.4">
      <c r="A22" s="322" t="s">
        <v>4</v>
      </c>
      <c r="B22" s="323" t="s">
        <v>5</v>
      </c>
      <c r="C22" s="323" t="s">
        <v>6</v>
      </c>
      <c r="D22" s="5" t="s">
        <v>7</v>
      </c>
      <c r="E22" s="160" t="s">
        <v>8</v>
      </c>
      <c r="F22" s="160" t="s">
        <v>9</v>
      </c>
      <c r="G22" s="160" t="s">
        <v>10</v>
      </c>
      <c r="H22" s="160" t="s">
        <v>11</v>
      </c>
      <c r="I22" s="160" t="s">
        <v>12</v>
      </c>
      <c r="J22" s="27" t="s">
        <v>13</v>
      </c>
      <c r="K22" s="728" t="s">
        <v>903</v>
      </c>
      <c r="L22" s="925"/>
      <c r="M22" s="925"/>
      <c r="N22" s="928"/>
    </row>
    <row r="23" spans="1:14" ht="32.25" customHeight="1" x14ac:dyDescent="0.3">
      <c r="A23" s="959" t="s">
        <v>644</v>
      </c>
      <c r="B23" s="379" t="s">
        <v>67</v>
      </c>
      <c r="C23" s="379" t="s">
        <v>68</v>
      </c>
      <c r="D23" s="379" t="s">
        <v>74</v>
      </c>
      <c r="E23" s="967" t="s">
        <v>909</v>
      </c>
      <c r="F23" s="381"/>
      <c r="G23" s="381"/>
      <c r="H23" s="381"/>
      <c r="I23" s="381"/>
      <c r="J23" s="510"/>
      <c r="K23" s="927">
        <v>20</v>
      </c>
      <c r="L23" s="927"/>
      <c r="M23" s="927"/>
    </row>
    <row r="24" spans="1:14" ht="32.25" customHeight="1" x14ac:dyDescent="0.3">
      <c r="A24" s="959" t="s">
        <v>644</v>
      </c>
      <c r="B24" s="248" t="s">
        <v>71</v>
      </c>
      <c r="C24" s="248" t="s">
        <v>68</v>
      </c>
      <c r="D24" s="379" t="s">
        <v>767</v>
      </c>
      <c r="E24" s="375" t="s">
        <v>927</v>
      </c>
      <c r="F24" s="375"/>
      <c r="G24" s="953"/>
      <c r="H24" s="376"/>
      <c r="I24" s="375"/>
      <c r="J24" s="508"/>
      <c r="K24" s="927">
        <v>20</v>
      </c>
      <c r="L24" s="927"/>
      <c r="M24" s="927"/>
    </row>
    <row r="25" spans="1:14" ht="32.25" customHeight="1" x14ac:dyDescent="0.3">
      <c r="A25" s="726" t="s">
        <v>644</v>
      </c>
      <c r="B25" s="601" t="s">
        <v>73</v>
      </c>
      <c r="C25" s="601" t="s">
        <v>68</v>
      </c>
      <c r="D25" s="991" t="s">
        <v>767</v>
      </c>
      <c r="E25" s="716"/>
      <c r="F25" s="716"/>
      <c r="G25" s="992"/>
      <c r="H25" s="716" t="s">
        <v>928</v>
      </c>
      <c r="I25" s="716"/>
      <c r="J25" s="723"/>
      <c r="K25" s="988">
        <v>14</v>
      </c>
      <c r="L25" s="988" t="s">
        <v>929</v>
      </c>
      <c r="M25" s="927"/>
    </row>
    <row r="26" spans="1:14" ht="32.25" customHeight="1" x14ac:dyDescent="0.3">
      <c r="A26" s="959" t="s">
        <v>644</v>
      </c>
      <c r="B26" s="248" t="s">
        <v>88</v>
      </c>
      <c r="C26" s="248" t="s">
        <v>68</v>
      </c>
      <c r="D26" s="379" t="s">
        <v>713</v>
      </c>
      <c r="E26" s="375"/>
      <c r="F26" s="375"/>
      <c r="G26" s="507" t="s">
        <v>909</v>
      </c>
      <c r="H26" s="375"/>
      <c r="I26" s="375"/>
      <c r="J26" s="508"/>
      <c r="K26" s="927">
        <v>22</v>
      </c>
      <c r="L26" s="927"/>
      <c r="M26" s="927"/>
    </row>
    <row r="27" spans="1:14" ht="41.25" customHeight="1" x14ac:dyDescent="0.3">
      <c r="A27" s="958" t="s">
        <v>645</v>
      </c>
      <c r="B27" s="248" t="s">
        <v>67</v>
      </c>
      <c r="C27" s="248" t="s">
        <v>43</v>
      </c>
      <c r="D27" s="248" t="s">
        <v>740</v>
      </c>
      <c r="E27" s="260"/>
      <c r="F27" s="260" t="s">
        <v>741</v>
      </c>
      <c r="G27" s="260"/>
      <c r="H27" s="375" t="s">
        <v>930</v>
      </c>
      <c r="I27" s="375"/>
      <c r="J27" s="508"/>
      <c r="K27" s="927">
        <v>17</v>
      </c>
      <c r="L27" s="927"/>
      <c r="M27" s="698"/>
      <c r="N27"/>
    </row>
    <row r="28" spans="1:14" ht="39.75" customHeight="1" x14ac:dyDescent="0.3">
      <c r="A28" s="958" t="s">
        <v>645</v>
      </c>
      <c r="B28" s="248" t="s">
        <v>71</v>
      </c>
      <c r="C28" s="248" t="s">
        <v>43</v>
      </c>
      <c r="D28" s="248" t="s">
        <v>745</v>
      </c>
      <c r="E28" s="953"/>
      <c r="F28" s="953"/>
      <c r="G28" s="260" t="s">
        <v>741</v>
      </c>
      <c r="H28" s="953"/>
      <c r="I28" s="375" t="s">
        <v>930</v>
      </c>
      <c r="J28" s="508"/>
      <c r="K28" s="927">
        <v>14</v>
      </c>
      <c r="L28" s="927"/>
      <c r="M28" s="698"/>
    </row>
    <row r="29" spans="1:14" ht="36.75" customHeight="1" x14ac:dyDescent="0.3">
      <c r="A29" s="958" t="s">
        <v>645</v>
      </c>
      <c r="B29" s="248" t="s">
        <v>73</v>
      </c>
      <c r="C29" s="248" t="s">
        <v>43</v>
      </c>
      <c r="D29" s="248" t="s">
        <v>740</v>
      </c>
      <c r="E29" s="260" t="s">
        <v>931</v>
      </c>
      <c r="F29" s="375"/>
      <c r="G29" s="375" t="s">
        <v>932</v>
      </c>
      <c r="H29" s="375"/>
      <c r="I29" s="260"/>
      <c r="J29" s="508"/>
      <c r="K29" s="927">
        <v>17</v>
      </c>
      <c r="L29" s="927"/>
      <c r="M29" s="698"/>
    </row>
    <row r="30" spans="1:14" ht="36.75" customHeight="1" x14ac:dyDescent="0.3">
      <c r="A30" s="958" t="s">
        <v>645</v>
      </c>
      <c r="B30" s="248" t="s">
        <v>88</v>
      </c>
      <c r="C30" s="248" t="s">
        <v>43</v>
      </c>
      <c r="D30" s="248" t="s">
        <v>740</v>
      </c>
      <c r="E30" s="953"/>
      <c r="F30" s="260" t="s">
        <v>743</v>
      </c>
      <c r="G30" s="375"/>
      <c r="H30" s="376"/>
      <c r="I30" s="375" t="s">
        <v>925</v>
      </c>
      <c r="J30" s="508"/>
      <c r="K30" s="927">
        <v>17</v>
      </c>
      <c r="L30" s="927"/>
      <c r="M30" s="698"/>
    </row>
    <row r="31" spans="1:14" ht="46.5" customHeight="1" x14ac:dyDescent="0.3">
      <c r="A31" s="958" t="s">
        <v>645</v>
      </c>
      <c r="B31" s="248" t="s">
        <v>100</v>
      </c>
      <c r="C31" s="248" t="s">
        <v>43</v>
      </c>
      <c r="D31" s="8" t="s">
        <v>933</v>
      </c>
      <c r="E31" s="953"/>
      <c r="F31" s="260" t="s">
        <v>934</v>
      </c>
      <c r="G31" s="375"/>
      <c r="H31" s="375" t="s">
        <v>935</v>
      </c>
      <c r="I31" s="375"/>
      <c r="J31" s="508"/>
      <c r="K31" s="927">
        <v>14</v>
      </c>
      <c r="L31" s="927"/>
      <c r="M31" s="698"/>
    </row>
    <row r="32" spans="1:14" ht="45" customHeight="1" x14ac:dyDescent="0.3">
      <c r="A32" s="960" t="s">
        <v>648</v>
      </c>
      <c r="B32" s="66" t="s">
        <v>67</v>
      </c>
      <c r="C32" s="66" t="s">
        <v>83</v>
      </c>
      <c r="D32" s="33" t="s">
        <v>711</v>
      </c>
      <c r="E32" s="58"/>
      <c r="F32" s="58"/>
      <c r="G32" s="58"/>
      <c r="H32" s="81"/>
      <c r="I32" s="58" t="s">
        <v>936</v>
      </c>
      <c r="J32" s="36"/>
      <c r="K32" s="927">
        <v>20</v>
      </c>
      <c r="L32" s="927"/>
      <c r="M32" s="927"/>
    </row>
    <row r="33" spans="1:29" ht="45" customHeight="1" x14ac:dyDescent="0.3">
      <c r="A33" s="960" t="s">
        <v>648</v>
      </c>
      <c r="B33" s="56" t="s">
        <v>71</v>
      </c>
      <c r="C33" s="66" t="s">
        <v>83</v>
      </c>
      <c r="D33" s="33" t="s">
        <v>711</v>
      </c>
      <c r="E33" s="58"/>
      <c r="F33" s="58"/>
      <c r="G33" s="58"/>
      <c r="H33" s="81"/>
      <c r="I33" s="58" t="s">
        <v>937</v>
      </c>
      <c r="J33" s="36"/>
      <c r="K33" s="927">
        <v>22</v>
      </c>
      <c r="L33" s="927"/>
      <c r="M33" s="927"/>
    </row>
    <row r="34" spans="1:29" ht="45" customHeight="1" x14ac:dyDescent="0.3">
      <c r="A34" s="960" t="s">
        <v>648</v>
      </c>
      <c r="B34" s="66" t="s">
        <v>73</v>
      </c>
      <c r="C34" s="66" t="s">
        <v>83</v>
      </c>
      <c r="D34" s="57" t="s">
        <v>713</v>
      </c>
      <c r="E34" s="58"/>
      <c r="F34" s="58"/>
      <c r="G34" s="58"/>
      <c r="H34" s="81" t="s">
        <v>938</v>
      </c>
      <c r="I34" s="58"/>
      <c r="J34" s="36"/>
      <c r="K34" s="927">
        <v>20</v>
      </c>
      <c r="L34" s="927"/>
      <c r="M34" s="927"/>
    </row>
    <row r="35" spans="1:29" ht="45" customHeight="1" x14ac:dyDescent="0.3">
      <c r="A35" s="960" t="s">
        <v>648</v>
      </c>
      <c r="B35" s="66" t="s">
        <v>88</v>
      </c>
      <c r="C35" s="66" t="s">
        <v>83</v>
      </c>
      <c r="D35" s="57" t="s">
        <v>713</v>
      </c>
      <c r="E35" s="10"/>
      <c r="F35" s="10" t="s">
        <v>939</v>
      </c>
      <c r="G35" s="10"/>
      <c r="H35" s="111"/>
      <c r="I35" s="10"/>
      <c r="J35" s="36"/>
      <c r="K35" s="927">
        <v>19</v>
      </c>
      <c r="L35" s="927"/>
      <c r="M35" s="927"/>
    </row>
    <row r="36" spans="1:29" ht="32.25" customHeight="1" x14ac:dyDescent="0.3">
      <c r="A36" s="958" t="s">
        <v>649</v>
      </c>
      <c r="B36" s="8" t="s">
        <v>67</v>
      </c>
      <c r="C36" s="8" t="s">
        <v>608</v>
      </c>
      <c r="D36" s="8" t="s">
        <v>141</v>
      </c>
      <c r="E36" s="10" t="s">
        <v>940</v>
      </c>
      <c r="F36" s="10"/>
      <c r="G36" s="10" t="s">
        <v>941</v>
      </c>
      <c r="H36" s="111"/>
      <c r="I36" s="10"/>
      <c r="J36" s="36"/>
      <c r="K36" s="927">
        <v>22</v>
      </c>
      <c r="L36" s="927"/>
      <c r="M36" s="927"/>
    </row>
    <row r="37" spans="1:29" ht="42.75" customHeight="1" x14ac:dyDescent="0.3">
      <c r="A37" s="958" t="s">
        <v>649</v>
      </c>
      <c r="B37" s="7" t="s">
        <v>71</v>
      </c>
      <c r="C37" s="8" t="s">
        <v>608</v>
      </c>
      <c r="D37" s="8" t="s">
        <v>92</v>
      </c>
      <c r="E37" s="10"/>
      <c r="F37" s="10" t="s">
        <v>942</v>
      </c>
      <c r="G37" s="10"/>
      <c r="H37" s="111" t="s">
        <v>943</v>
      </c>
      <c r="I37" s="10"/>
      <c r="J37" s="36"/>
      <c r="K37" s="927">
        <v>16</v>
      </c>
      <c r="L37" s="927"/>
      <c r="M37" s="927"/>
    </row>
    <row r="38" spans="1:29" ht="45" customHeight="1" x14ac:dyDescent="0.3">
      <c r="A38" s="978" t="s">
        <v>649</v>
      </c>
      <c r="B38" s="427" t="s">
        <v>73</v>
      </c>
      <c r="C38" s="427" t="s">
        <v>608</v>
      </c>
      <c r="D38" s="427" t="s">
        <v>725</v>
      </c>
      <c r="E38" s="424"/>
      <c r="F38" s="424" t="s">
        <v>944</v>
      </c>
      <c r="G38" s="424"/>
      <c r="H38" s="428"/>
      <c r="I38" s="424" t="s">
        <v>945</v>
      </c>
      <c r="J38" s="638"/>
      <c r="K38" s="988">
        <v>14</v>
      </c>
      <c r="L38" s="988" t="s">
        <v>946</v>
      </c>
      <c r="M38" s="927"/>
    </row>
    <row r="39" spans="1:29" ht="45" customHeight="1" x14ac:dyDescent="0.3">
      <c r="A39" s="958" t="s">
        <v>649</v>
      </c>
      <c r="B39" s="8" t="s">
        <v>88</v>
      </c>
      <c r="C39" s="8" t="s">
        <v>608</v>
      </c>
      <c r="D39" s="8" t="s">
        <v>92</v>
      </c>
      <c r="E39" s="10" t="s">
        <v>945</v>
      </c>
      <c r="F39" s="10"/>
      <c r="G39" s="10" t="s">
        <v>947</v>
      </c>
      <c r="H39" s="111"/>
      <c r="I39" s="10"/>
      <c r="J39" s="36"/>
      <c r="K39" s="927">
        <v>27</v>
      </c>
      <c r="L39" s="927"/>
      <c r="M39" s="927"/>
    </row>
    <row r="40" spans="1:29" ht="36.950000000000003" customHeight="1" x14ac:dyDescent="0.3">
      <c r="A40" s="958" t="s">
        <v>650</v>
      </c>
      <c r="B40" s="8" t="s">
        <v>67</v>
      </c>
      <c r="C40" s="8" t="s">
        <v>134</v>
      </c>
      <c r="D40" s="33" t="s">
        <v>616</v>
      </c>
      <c r="E40" s="10"/>
      <c r="F40" s="10" t="s">
        <v>948</v>
      </c>
      <c r="G40" s="10"/>
      <c r="H40" s="111"/>
      <c r="I40" s="10"/>
      <c r="J40" s="36"/>
      <c r="K40" s="927">
        <v>20</v>
      </c>
      <c r="L40" s="927"/>
      <c r="M40" s="927"/>
    </row>
    <row r="41" spans="1:29" ht="36.75" customHeight="1" x14ac:dyDescent="0.3">
      <c r="A41" s="958" t="s">
        <v>650</v>
      </c>
      <c r="B41" s="248" t="s">
        <v>71</v>
      </c>
      <c r="C41" s="8" t="s">
        <v>134</v>
      </c>
      <c r="D41" s="33" t="s">
        <v>755</v>
      </c>
      <c r="E41" s="375" t="s">
        <v>949</v>
      </c>
      <c r="F41" s="375"/>
      <c r="G41" s="375"/>
      <c r="H41" s="376"/>
      <c r="I41" s="375"/>
      <c r="J41" s="508"/>
      <c r="K41" s="927">
        <v>25</v>
      </c>
      <c r="L41" s="927"/>
      <c r="M41" s="927"/>
    </row>
    <row r="42" spans="1:29" ht="36.75" customHeight="1" x14ac:dyDescent="0.3">
      <c r="A42" s="958" t="s">
        <v>650</v>
      </c>
      <c r="B42" s="248" t="s">
        <v>73</v>
      </c>
      <c r="C42" s="8" t="s">
        <v>134</v>
      </c>
      <c r="D42" s="33" t="s">
        <v>755</v>
      </c>
      <c r="E42" s="375"/>
      <c r="F42" s="375"/>
      <c r="G42" s="375" t="s">
        <v>950</v>
      </c>
      <c r="H42" s="376"/>
      <c r="I42" s="375"/>
      <c r="J42" s="508"/>
      <c r="K42" s="927">
        <v>20</v>
      </c>
      <c r="L42" s="927"/>
      <c r="M42" s="927"/>
    </row>
    <row r="43" spans="1:29" ht="36.75" customHeight="1" x14ac:dyDescent="0.3">
      <c r="A43" s="978" t="s">
        <v>650</v>
      </c>
      <c r="B43" s="601" t="s">
        <v>88</v>
      </c>
      <c r="C43" s="427" t="s">
        <v>134</v>
      </c>
      <c r="D43" s="427" t="s">
        <v>731</v>
      </c>
      <c r="E43" s="716"/>
      <c r="F43" s="716"/>
      <c r="G43" s="716"/>
      <c r="H43" s="662"/>
      <c r="I43" s="716" t="s">
        <v>924</v>
      </c>
      <c r="J43" s="723"/>
      <c r="K43" s="988">
        <v>16</v>
      </c>
      <c r="L43" s="988" t="s">
        <v>946</v>
      </c>
      <c r="M43" s="927"/>
    </row>
    <row r="44" spans="1:29" s="709" customFormat="1" ht="46.5" customHeight="1" x14ac:dyDescent="0.3">
      <c r="A44" s="972" t="s">
        <v>651</v>
      </c>
      <c r="B44" s="762" t="s">
        <v>67</v>
      </c>
      <c r="C44" s="762" t="s">
        <v>110</v>
      </c>
      <c r="D44" s="762" t="s">
        <v>718</v>
      </c>
      <c r="E44" s="973"/>
      <c r="F44" s="974" t="s">
        <v>759</v>
      </c>
      <c r="G44" s="759"/>
      <c r="H44" s="805" t="s">
        <v>915</v>
      </c>
      <c r="I44" s="805" t="s">
        <v>951</v>
      </c>
      <c r="J44" s="975"/>
      <c r="K44" s="970">
        <v>17</v>
      </c>
      <c r="L44" s="982" t="s">
        <v>952</v>
      </c>
      <c r="M44" s="698"/>
      <c r="N44" s="1"/>
      <c r="O44" s="1"/>
      <c r="P44" s="1"/>
      <c r="Q44" s="1"/>
      <c r="R44" s="1"/>
      <c r="S44" s="1"/>
    </row>
    <row r="45" spans="1:29" ht="46.5" customHeight="1" x14ac:dyDescent="0.3">
      <c r="A45" s="975" t="s">
        <v>651</v>
      </c>
      <c r="B45" s="433" t="s">
        <v>71</v>
      </c>
      <c r="C45" s="433" t="s">
        <v>110</v>
      </c>
      <c r="D45" s="976" t="s">
        <v>612</v>
      </c>
      <c r="E45" s="977" t="s">
        <v>953</v>
      </c>
      <c r="F45" s="434" t="s">
        <v>954</v>
      </c>
      <c r="G45" s="434"/>
      <c r="H45" s="434" t="s">
        <v>955</v>
      </c>
      <c r="I45" s="434"/>
      <c r="J45" s="755"/>
      <c r="K45" s="970">
        <v>17</v>
      </c>
      <c r="L45" s="982" t="s">
        <v>952</v>
      </c>
      <c r="M45" s="698"/>
    </row>
    <row r="46" spans="1:29" ht="63" customHeight="1" x14ac:dyDescent="0.35">
      <c r="A46" s="508" t="s">
        <v>651</v>
      </c>
      <c r="B46" s="8" t="s">
        <v>73</v>
      </c>
      <c r="C46" s="8" t="s">
        <v>110</v>
      </c>
      <c r="D46" s="123" t="s">
        <v>718</v>
      </c>
      <c r="E46" s="7"/>
      <c r="F46" s="257" t="s">
        <v>757</v>
      </c>
      <c r="G46" s="10" t="s">
        <v>928</v>
      </c>
      <c r="H46" s="10"/>
      <c r="I46" s="10" t="s">
        <v>956</v>
      </c>
      <c r="J46" s="36"/>
      <c r="K46" s="927">
        <v>17</v>
      </c>
      <c r="L46" s="223"/>
      <c r="M46" s="698"/>
      <c r="U46" s="623"/>
      <c r="Y46" s="623"/>
      <c r="AC46" s="623"/>
    </row>
    <row r="47" spans="1:29" ht="46.5" customHeight="1" x14ac:dyDescent="0.35">
      <c r="A47" s="975" t="s">
        <v>957</v>
      </c>
      <c r="B47" s="433" t="s">
        <v>88</v>
      </c>
      <c r="C47" s="433" t="s">
        <v>110</v>
      </c>
      <c r="D47" s="976" t="s">
        <v>117</v>
      </c>
      <c r="E47" s="977" t="s">
        <v>757</v>
      </c>
      <c r="F47" s="599"/>
      <c r="G47" s="434" t="s">
        <v>958</v>
      </c>
      <c r="H47" s="434" t="s">
        <v>959</v>
      </c>
      <c r="I47" s="434"/>
      <c r="J47" s="755"/>
      <c r="K47" s="970">
        <v>21</v>
      </c>
      <c r="L47" s="983" t="s">
        <v>952</v>
      </c>
      <c r="M47" s="698"/>
      <c r="U47" s="623"/>
      <c r="Y47" s="623"/>
      <c r="AC47" s="623"/>
    </row>
    <row r="48" spans="1:29" ht="54" customHeight="1" x14ac:dyDescent="0.35">
      <c r="A48" s="972" t="s">
        <v>960</v>
      </c>
      <c r="B48" s="433" t="s">
        <v>100</v>
      </c>
      <c r="C48" s="433" t="s">
        <v>110</v>
      </c>
      <c r="D48" s="976" t="s">
        <v>117</v>
      </c>
      <c r="E48" s="977"/>
      <c r="F48" s="599"/>
      <c r="G48" s="977" t="s">
        <v>961</v>
      </c>
      <c r="H48" s="434" t="s">
        <v>962</v>
      </c>
      <c r="I48" s="434" t="s">
        <v>963</v>
      </c>
      <c r="J48" s="755"/>
      <c r="K48" s="970">
        <v>14</v>
      </c>
      <c r="L48" s="983" t="s">
        <v>952</v>
      </c>
      <c r="M48" s="698"/>
      <c r="U48" s="623"/>
      <c r="Y48" s="623"/>
      <c r="AC48" s="623"/>
    </row>
    <row r="49" spans="1:14" ht="32.25" customHeight="1" thickBot="1" x14ac:dyDescent="0.35">
      <c r="A49" s="956"/>
      <c r="B49" s="2"/>
      <c r="C49" s="3" t="s">
        <v>440</v>
      </c>
      <c r="D49" s="3"/>
      <c r="E49" s="11"/>
      <c r="F49" s="11"/>
      <c r="G49" s="11"/>
      <c r="H49" s="11"/>
      <c r="I49" s="11"/>
      <c r="M49" s="223"/>
    </row>
    <row r="50" spans="1:14" ht="30.75" customHeight="1" x14ac:dyDescent="0.35">
      <c r="A50" s="31" t="s">
        <v>4</v>
      </c>
      <c r="B50" s="32" t="s">
        <v>5</v>
      </c>
      <c r="C50" s="32" t="s">
        <v>6</v>
      </c>
      <c r="D50" s="28" t="s">
        <v>7</v>
      </c>
      <c r="E50" s="29" t="s">
        <v>8</v>
      </c>
      <c r="F50" s="29" t="s">
        <v>9</v>
      </c>
      <c r="G50" s="29" t="s">
        <v>10</v>
      </c>
      <c r="H50" s="29" t="s">
        <v>11</v>
      </c>
      <c r="I50" s="29" t="s">
        <v>12</v>
      </c>
      <c r="J50" s="161" t="s">
        <v>13</v>
      </c>
      <c r="K50" s="728" t="s">
        <v>903</v>
      </c>
      <c r="L50" s="925"/>
      <c r="M50" s="925"/>
      <c r="N50" s="928"/>
    </row>
    <row r="51" spans="1:14" ht="32.25" customHeight="1" x14ac:dyDescent="0.3">
      <c r="A51" s="726" t="s">
        <v>766</v>
      </c>
      <c r="B51" s="427" t="s">
        <v>125</v>
      </c>
      <c r="C51" s="427" t="s">
        <v>126</v>
      </c>
      <c r="D51" s="427" t="s">
        <v>713</v>
      </c>
      <c r="E51" s="424"/>
      <c r="F51" s="424" t="s">
        <v>964</v>
      </c>
      <c r="G51" s="424"/>
      <c r="H51" s="424"/>
      <c r="I51" s="725"/>
      <c r="J51" s="638"/>
      <c r="K51" s="988">
        <v>12</v>
      </c>
      <c r="L51" s="988" t="s">
        <v>929</v>
      </c>
      <c r="M51" s="927"/>
    </row>
    <row r="52" spans="1:14" ht="32.25" customHeight="1" x14ac:dyDescent="0.3">
      <c r="A52" s="959" t="s">
        <v>766</v>
      </c>
      <c r="B52" s="7" t="s">
        <v>129</v>
      </c>
      <c r="C52" s="8" t="s">
        <v>126</v>
      </c>
      <c r="D52" s="129" t="s">
        <v>176</v>
      </c>
      <c r="E52" s="10"/>
      <c r="F52" s="10"/>
      <c r="G52" s="10"/>
      <c r="H52" s="10"/>
      <c r="I52" s="130" t="s">
        <v>965</v>
      </c>
      <c r="J52" s="36"/>
      <c r="K52" s="927">
        <v>25</v>
      </c>
      <c r="L52" s="927"/>
      <c r="M52" s="927"/>
    </row>
    <row r="53" spans="1:14" ht="32.25" customHeight="1" x14ac:dyDescent="0.3">
      <c r="A53" s="958" t="s">
        <v>768</v>
      </c>
      <c r="B53" s="7" t="s">
        <v>125</v>
      </c>
      <c r="C53" s="8" t="s">
        <v>131</v>
      </c>
      <c r="D53" s="8" t="s">
        <v>769</v>
      </c>
      <c r="E53" s="10"/>
      <c r="F53" s="10"/>
      <c r="G53" s="10"/>
      <c r="H53" s="10" t="s">
        <v>914</v>
      </c>
      <c r="I53" s="10"/>
      <c r="J53" s="36"/>
      <c r="K53" s="927">
        <v>16</v>
      </c>
      <c r="L53" s="927"/>
      <c r="M53" s="927"/>
    </row>
    <row r="54" spans="1:14" ht="32.25" customHeight="1" x14ac:dyDescent="0.3">
      <c r="A54" s="958" t="s">
        <v>768</v>
      </c>
      <c r="B54" s="7" t="s">
        <v>129</v>
      </c>
      <c r="C54" s="8" t="s">
        <v>131</v>
      </c>
      <c r="D54" s="8" t="s">
        <v>769</v>
      </c>
      <c r="E54" s="13"/>
      <c r="F54" s="10"/>
      <c r="G54" s="10"/>
      <c r="H54" s="10" t="s">
        <v>966</v>
      </c>
      <c r="I54" s="10"/>
      <c r="J54" s="36"/>
      <c r="K54" s="927">
        <v>25</v>
      </c>
      <c r="L54" s="927"/>
      <c r="M54" s="927"/>
    </row>
    <row r="55" spans="1:14" ht="37.5" customHeight="1" x14ac:dyDescent="0.3">
      <c r="A55" s="958" t="s">
        <v>771</v>
      </c>
      <c r="B55" s="8" t="s">
        <v>125</v>
      </c>
      <c r="C55" s="8" t="s">
        <v>102</v>
      </c>
      <c r="D55" s="8" t="s">
        <v>44</v>
      </c>
      <c r="E55" s="257" t="s">
        <v>741</v>
      </c>
      <c r="G55" s="10"/>
      <c r="H55" s="111"/>
      <c r="I55" s="257" t="s">
        <v>741</v>
      </c>
      <c r="J55" s="36"/>
      <c r="K55" s="927">
        <v>14</v>
      </c>
      <c r="L55" s="927"/>
      <c r="M55" s="223"/>
    </row>
    <row r="56" spans="1:14" ht="46.5" customHeight="1" x14ac:dyDescent="0.3">
      <c r="A56" s="958" t="s">
        <v>771</v>
      </c>
      <c r="B56" s="8" t="s">
        <v>129</v>
      </c>
      <c r="C56" s="8" t="s">
        <v>102</v>
      </c>
      <c r="D56" s="8" t="s">
        <v>745</v>
      </c>
      <c r="E56" s="10"/>
      <c r="F56" s="10"/>
      <c r="G56" s="257" t="s">
        <v>931</v>
      </c>
      <c r="H56" s="10"/>
      <c r="I56" s="257" t="s">
        <v>931</v>
      </c>
      <c r="J56" s="36"/>
      <c r="K56" s="927">
        <v>16</v>
      </c>
      <c r="L56" s="927"/>
      <c r="M56" s="223"/>
    </row>
    <row r="57" spans="1:14" ht="45.75" customHeight="1" x14ac:dyDescent="0.3">
      <c r="A57" s="958" t="s">
        <v>771</v>
      </c>
      <c r="B57" s="8" t="s">
        <v>146</v>
      </c>
      <c r="C57" s="8" t="s">
        <v>102</v>
      </c>
      <c r="D57" s="8" t="s">
        <v>776</v>
      </c>
      <c r="E57" s="10"/>
      <c r="F57" s="257" t="s">
        <v>931</v>
      </c>
      <c r="G57" s="10"/>
      <c r="H57" s="257" t="s">
        <v>743</v>
      </c>
      <c r="I57" s="10"/>
      <c r="J57" s="36"/>
      <c r="K57" s="927">
        <v>8</v>
      </c>
      <c r="L57" s="927"/>
      <c r="M57" s="223"/>
    </row>
    <row r="58" spans="1:14" ht="32.25" customHeight="1" x14ac:dyDescent="0.3">
      <c r="A58" s="958" t="s">
        <v>780</v>
      </c>
      <c r="B58" s="8" t="s">
        <v>125</v>
      </c>
      <c r="C58" s="33" t="s">
        <v>140</v>
      </c>
      <c r="D58" s="135" t="s">
        <v>97</v>
      </c>
      <c r="E58" s="10" t="s">
        <v>967</v>
      </c>
      <c r="F58" s="7"/>
      <c r="G58" s="10" t="s">
        <v>968</v>
      </c>
      <c r="H58" s="10"/>
      <c r="I58" s="7"/>
      <c r="J58" s="36"/>
      <c r="K58" s="927">
        <v>15</v>
      </c>
      <c r="L58" s="927"/>
      <c r="M58" s="223"/>
    </row>
    <row r="59" spans="1:14" ht="32.25" customHeight="1" x14ac:dyDescent="0.3">
      <c r="A59" s="958" t="s">
        <v>780</v>
      </c>
      <c r="B59" s="8" t="s">
        <v>129</v>
      </c>
      <c r="C59" s="33" t="s">
        <v>140</v>
      </c>
      <c r="D59" s="135" t="s">
        <v>97</v>
      </c>
      <c r="E59" s="7"/>
      <c r="F59" s="10" t="s">
        <v>969</v>
      </c>
      <c r="G59" s="10"/>
      <c r="H59" s="10" t="s">
        <v>970</v>
      </c>
      <c r="I59" s="10"/>
      <c r="J59" s="36"/>
      <c r="K59" s="927">
        <v>17</v>
      </c>
      <c r="L59" s="927"/>
      <c r="M59" s="223"/>
    </row>
    <row r="60" spans="1:14" ht="32.25" customHeight="1" x14ac:dyDescent="0.3">
      <c r="A60" s="958" t="s">
        <v>780</v>
      </c>
      <c r="B60" s="8" t="s">
        <v>146</v>
      </c>
      <c r="C60" s="33" t="s">
        <v>140</v>
      </c>
      <c r="D60" s="135" t="s">
        <v>141</v>
      </c>
      <c r="E60" s="7"/>
      <c r="F60" s="10" t="s">
        <v>971</v>
      </c>
      <c r="G60" s="13"/>
      <c r="H60" s="10"/>
      <c r="I60" s="424" t="s">
        <v>972</v>
      </c>
      <c r="J60" s="638"/>
      <c r="K60" s="988">
        <v>8</v>
      </c>
      <c r="L60" s="988" t="s">
        <v>929</v>
      </c>
      <c r="M60" s="223"/>
    </row>
    <row r="61" spans="1:14" ht="40.5" customHeight="1" x14ac:dyDescent="0.3">
      <c r="A61" s="958" t="s">
        <v>788</v>
      </c>
      <c r="B61" s="8" t="s">
        <v>125</v>
      </c>
      <c r="C61" s="8" t="s">
        <v>149</v>
      </c>
      <c r="D61" s="8" t="s">
        <v>150</v>
      </c>
      <c r="E61" s="10"/>
      <c r="F61" s="10" t="s">
        <v>973</v>
      </c>
      <c r="G61" s="10"/>
      <c r="H61" s="10" t="s">
        <v>974</v>
      </c>
      <c r="I61" s="10"/>
      <c r="J61" s="36"/>
      <c r="K61" s="927">
        <v>6</v>
      </c>
      <c r="L61" s="927"/>
      <c r="M61" s="698"/>
    </row>
    <row r="62" spans="1:14" ht="45" x14ac:dyDescent="0.3">
      <c r="A62" s="958" t="s">
        <v>788</v>
      </c>
      <c r="B62" s="8" t="s">
        <v>129</v>
      </c>
      <c r="C62" s="8" t="s">
        <v>149</v>
      </c>
      <c r="D62" s="8" t="s">
        <v>150</v>
      </c>
      <c r="E62" s="10" t="s">
        <v>975</v>
      </c>
      <c r="F62" s="10"/>
      <c r="G62" s="10" t="s">
        <v>976</v>
      </c>
      <c r="H62" s="10"/>
      <c r="I62" s="13"/>
      <c r="J62" s="36"/>
      <c r="K62" s="927">
        <v>15</v>
      </c>
      <c r="L62" s="927"/>
      <c r="M62" s="223"/>
    </row>
    <row r="63" spans="1:14" ht="42.75" customHeight="1" x14ac:dyDescent="0.3">
      <c r="A63" s="113" t="s">
        <v>788</v>
      </c>
      <c r="B63" s="8" t="s">
        <v>146</v>
      </c>
      <c r="C63" s="8" t="s">
        <v>149</v>
      </c>
      <c r="D63" s="8" t="s">
        <v>612</v>
      </c>
      <c r="E63" s="10"/>
      <c r="F63" s="13"/>
      <c r="G63" s="10" t="s">
        <v>977</v>
      </c>
      <c r="H63" s="10"/>
      <c r="I63" s="10" t="s">
        <v>978</v>
      </c>
      <c r="J63" s="36"/>
      <c r="K63" s="927">
        <v>17</v>
      </c>
      <c r="L63" s="927"/>
      <c r="M63" s="698"/>
    </row>
    <row r="64" spans="1:14" ht="32.25" customHeight="1" thickBot="1" x14ac:dyDescent="0.35">
      <c r="A64" s="956"/>
      <c r="B64" s="2"/>
      <c r="C64" s="3" t="s">
        <v>154</v>
      </c>
      <c r="D64" s="3"/>
      <c r="E64" s="11"/>
      <c r="F64" s="11"/>
      <c r="G64" s="11"/>
      <c r="H64" s="11"/>
      <c r="I64" s="11"/>
      <c r="M64" s="223"/>
    </row>
    <row r="65" spans="1:29" ht="30.75" customHeight="1" thickBot="1" x14ac:dyDescent="0.4">
      <c r="A65" s="322" t="s">
        <v>4</v>
      </c>
      <c r="B65" s="323" t="s">
        <v>5</v>
      </c>
      <c r="C65" s="323" t="s">
        <v>6</v>
      </c>
      <c r="D65" s="5" t="s">
        <v>7</v>
      </c>
      <c r="E65" s="160" t="s">
        <v>8</v>
      </c>
      <c r="F65" s="160" t="s">
        <v>9</v>
      </c>
      <c r="G65" s="160" t="s">
        <v>10</v>
      </c>
      <c r="H65" s="160" t="s">
        <v>11</v>
      </c>
      <c r="I65" s="160" t="s">
        <v>12</v>
      </c>
      <c r="J65" s="27" t="s">
        <v>13</v>
      </c>
      <c r="K65" s="728" t="s">
        <v>903</v>
      </c>
      <c r="L65" s="925"/>
      <c r="M65" s="925"/>
      <c r="N65" s="928"/>
    </row>
    <row r="66" spans="1:29" ht="32.25" customHeight="1" x14ac:dyDescent="0.3">
      <c r="A66" s="959" t="s">
        <v>979</v>
      </c>
      <c r="B66" s="128" t="s">
        <v>156</v>
      </c>
      <c r="C66" s="129" t="s">
        <v>157</v>
      </c>
      <c r="D66" s="129" t="s">
        <v>158</v>
      </c>
      <c r="E66" s="10" t="s">
        <v>905</v>
      </c>
      <c r="F66" s="10"/>
      <c r="G66" s="9"/>
      <c r="H66" s="10"/>
      <c r="I66" s="13"/>
      <c r="J66" s="124"/>
      <c r="K66" s="927">
        <v>21</v>
      </c>
      <c r="L66" s="927"/>
      <c r="M66" s="927"/>
    </row>
    <row r="67" spans="1:29" ht="32.25" customHeight="1" x14ac:dyDescent="0.3">
      <c r="A67" s="959" t="s">
        <v>979</v>
      </c>
      <c r="B67" s="8" t="s">
        <v>160</v>
      </c>
      <c r="C67" s="7" t="s">
        <v>157</v>
      </c>
      <c r="D67" s="8" t="s">
        <v>158</v>
      </c>
      <c r="E67" s="10"/>
      <c r="F67" s="10"/>
      <c r="G67" s="10" t="s">
        <v>980</v>
      </c>
      <c r="H67" s="10"/>
      <c r="I67" s="35"/>
      <c r="J67" s="36"/>
      <c r="K67" s="927">
        <v>16</v>
      </c>
      <c r="L67" s="927"/>
      <c r="M67" s="927"/>
    </row>
    <row r="68" spans="1:29" ht="32.25" customHeight="1" x14ac:dyDescent="0.3">
      <c r="A68" s="959" t="s">
        <v>979</v>
      </c>
      <c r="B68" s="8" t="s">
        <v>162</v>
      </c>
      <c r="C68" s="7" t="s">
        <v>157</v>
      </c>
      <c r="D68" s="8" t="s">
        <v>158</v>
      </c>
      <c r="E68" s="10" t="s">
        <v>981</v>
      </c>
      <c r="F68" s="10"/>
      <c r="G68" s="10"/>
      <c r="H68" s="10"/>
      <c r="I68" s="35"/>
      <c r="J68" s="36"/>
      <c r="K68" s="927">
        <v>25</v>
      </c>
      <c r="L68" s="927"/>
      <c r="M68" s="927"/>
    </row>
    <row r="69" spans="1:29" ht="32.25" customHeight="1" x14ac:dyDescent="0.3">
      <c r="A69" s="959" t="s">
        <v>979</v>
      </c>
      <c r="B69" s="8" t="s">
        <v>163</v>
      </c>
      <c r="C69" s="7" t="s">
        <v>157</v>
      </c>
      <c r="D69" s="8" t="s">
        <v>158</v>
      </c>
      <c r="E69" s="10"/>
      <c r="F69" s="10"/>
      <c r="G69" s="10"/>
      <c r="H69" s="10"/>
      <c r="I69" s="10" t="s">
        <v>982</v>
      </c>
      <c r="J69" s="36"/>
      <c r="K69" s="927">
        <v>23</v>
      </c>
      <c r="L69" s="927"/>
      <c r="M69" s="927"/>
    </row>
    <row r="70" spans="1:29" ht="32.25" customHeight="1" x14ac:dyDescent="0.3">
      <c r="A70" s="957" t="s">
        <v>983</v>
      </c>
      <c r="B70" s="248" t="s">
        <v>156</v>
      </c>
      <c r="C70" s="248" t="s">
        <v>169</v>
      </c>
      <c r="D70" s="251" t="s">
        <v>171</v>
      </c>
      <c r="E70" s="375"/>
      <c r="F70" s="375" t="s">
        <v>980</v>
      </c>
      <c r="G70" s="375"/>
      <c r="H70" s="375"/>
      <c r="I70" s="375"/>
      <c r="J70" s="508"/>
      <c r="K70" s="927">
        <v>25</v>
      </c>
      <c r="L70" s="927"/>
      <c r="M70" s="927"/>
    </row>
    <row r="71" spans="1:29" s="142" customFormat="1" ht="35.25" customHeight="1" x14ac:dyDescent="0.3">
      <c r="A71" s="957" t="s">
        <v>983</v>
      </c>
      <c r="B71" s="253" t="s">
        <v>160</v>
      </c>
      <c r="C71" s="253" t="s">
        <v>169</v>
      </c>
      <c r="D71" s="251" t="s">
        <v>171</v>
      </c>
      <c r="E71" s="375"/>
      <c r="F71" s="375"/>
      <c r="G71" s="375"/>
      <c r="H71" s="375"/>
      <c r="I71" s="375" t="s">
        <v>984</v>
      </c>
      <c r="J71" s="508"/>
      <c r="K71" s="927">
        <v>22</v>
      </c>
      <c r="L71" s="927"/>
      <c r="M71" s="927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s="142" customFormat="1" ht="35.25" customHeight="1" x14ac:dyDescent="0.3">
      <c r="A72" s="957" t="s">
        <v>983</v>
      </c>
      <c r="B72" s="253" t="s">
        <v>162</v>
      </c>
      <c r="C72" s="253" t="s">
        <v>169</v>
      </c>
      <c r="D72" s="251" t="s">
        <v>794</v>
      </c>
      <c r="E72" s="375"/>
      <c r="F72" s="375"/>
      <c r="G72" s="375" t="s">
        <v>982</v>
      </c>
      <c r="H72" s="375"/>
      <c r="I72" s="375"/>
      <c r="J72" s="508"/>
      <c r="K72" s="927">
        <v>25</v>
      </c>
      <c r="L72" s="927"/>
      <c r="M72" s="927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s="142" customFormat="1" ht="35.25" customHeight="1" x14ac:dyDescent="0.3">
      <c r="A73" s="957" t="s">
        <v>983</v>
      </c>
      <c r="B73" s="253" t="s">
        <v>163</v>
      </c>
      <c r="C73" s="253" t="s">
        <v>169</v>
      </c>
      <c r="D73" s="251" t="s">
        <v>985</v>
      </c>
      <c r="E73" s="375"/>
      <c r="F73" s="375"/>
      <c r="G73" s="375"/>
      <c r="H73" s="375" t="s">
        <v>986</v>
      </c>
      <c r="I73" s="375"/>
      <c r="J73" s="508"/>
      <c r="K73" s="927">
        <v>11</v>
      </c>
      <c r="L73" s="927"/>
      <c r="M73" s="927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32.25" customHeight="1" x14ac:dyDescent="0.3">
      <c r="A74" s="958" t="s">
        <v>987</v>
      </c>
      <c r="B74" s="8" t="s">
        <v>156</v>
      </c>
      <c r="C74" s="8" t="s">
        <v>988</v>
      </c>
      <c r="D74" s="8" t="s">
        <v>176</v>
      </c>
      <c r="E74" s="10"/>
      <c r="F74" s="10"/>
      <c r="G74" s="10"/>
      <c r="H74" s="10" t="s">
        <v>989</v>
      </c>
      <c r="I74" s="10"/>
      <c r="J74" s="36"/>
      <c r="K74" s="927">
        <v>24</v>
      </c>
      <c r="L74" s="927"/>
      <c r="M74" s="927"/>
    </row>
    <row r="75" spans="1:29" ht="32.25" customHeight="1" x14ac:dyDescent="0.3">
      <c r="A75" s="958" t="s">
        <v>987</v>
      </c>
      <c r="B75" s="8" t="s">
        <v>160</v>
      </c>
      <c r="C75" s="8" t="s">
        <v>988</v>
      </c>
      <c r="D75" s="8" t="s">
        <v>176</v>
      </c>
      <c r="E75" s="10"/>
      <c r="F75" s="10"/>
      <c r="G75" s="10"/>
      <c r="H75" s="10"/>
      <c r="I75" s="10" t="s">
        <v>990</v>
      </c>
      <c r="J75" s="36"/>
      <c r="K75" s="927">
        <v>27</v>
      </c>
      <c r="L75" s="927"/>
      <c r="M75" s="927"/>
    </row>
    <row r="76" spans="1:29" ht="32.25" customHeight="1" x14ac:dyDescent="0.3">
      <c r="A76" s="978" t="s">
        <v>987</v>
      </c>
      <c r="B76" s="427" t="s">
        <v>162</v>
      </c>
      <c r="C76" s="427" t="s">
        <v>988</v>
      </c>
      <c r="D76" s="427" t="s">
        <v>767</v>
      </c>
      <c r="E76" s="424"/>
      <c r="F76" s="424"/>
      <c r="G76" s="424" t="s">
        <v>991</v>
      </c>
      <c r="H76" s="424"/>
      <c r="I76" s="424"/>
      <c r="J76" s="638"/>
      <c r="K76" s="988">
        <v>8</v>
      </c>
      <c r="L76" s="988" t="s">
        <v>929</v>
      </c>
      <c r="M76" s="927"/>
    </row>
    <row r="77" spans="1:29" ht="32.25" customHeight="1" x14ac:dyDescent="0.3">
      <c r="A77" s="958" t="s">
        <v>987</v>
      </c>
      <c r="B77" s="8" t="s">
        <v>163</v>
      </c>
      <c r="C77" s="8" t="s">
        <v>988</v>
      </c>
      <c r="D77" s="8" t="s">
        <v>176</v>
      </c>
      <c r="E77" s="10" t="s">
        <v>992</v>
      </c>
      <c r="F77" s="10"/>
      <c r="G77" s="10"/>
      <c r="H77" s="10"/>
      <c r="I77" s="10"/>
      <c r="J77" s="36"/>
      <c r="K77" s="927">
        <v>25</v>
      </c>
      <c r="L77" s="927"/>
      <c r="M77" s="927"/>
    </row>
    <row r="78" spans="1:29" ht="32.25" customHeight="1" x14ac:dyDescent="0.3">
      <c r="A78" s="958" t="s">
        <v>993</v>
      </c>
      <c r="B78" s="7" t="s">
        <v>156</v>
      </c>
      <c r="C78" s="8" t="s">
        <v>994</v>
      </c>
      <c r="D78" s="8" t="s">
        <v>452</v>
      </c>
      <c r="E78" s="10"/>
      <c r="F78" s="10" t="s">
        <v>995</v>
      </c>
      <c r="G78" s="10"/>
      <c r="H78" s="10" t="s">
        <v>996</v>
      </c>
      <c r="I78" s="10"/>
      <c r="J78" s="36"/>
      <c r="K78" s="927">
        <v>16</v>
      </c>
      <c r="L78" s="927"/>
      <c r="M78" s="223"/>
    </row>
    <row r="79" spans="1:29" ht="32.25" customHeight="1" x14ac:dyDescent="0.3">
      <c r="A79" s="958" t="s">
        <v>993</v>
      </c>
      <c r="B79" s="7" t="s">
        <v>160</v>
      </c>
      <c r="C79" s="8" t="s">
        <v>994</v>
      </c>
      <c r="D79" s="8" t="s">
        <v>452</v>
      </c>
      <c r="E79" s="10"/>
      <c r="F79" s="10" t="s">
        <v>997</v>
      </c>
      <c r="G79" s="10"/>
      <c r="H79" s="10" t="s">
        <v>990</v>
      </c>
      <c r="I79" s="10"/>
      <c r="J79" s="36"/>
      <c r="K79" s="927">
        <v>20</v>
      </c>
      <c r="L79" s="927"/>
      <c r="M79" s="223"/>
    </row>
    <row r="80" spans="1:29" ht="45" customHeight="1" x14ac:dyDescent="0.3">
      <c r="A80" s="958" t="s">
        <v>993</v>
      </c>
      <c r="B80" s="8" t="s">
        <v>162</v>
      </c>
      <c r="C80" s="8" t="s">
        <v>994</v>
      </c>
      <c r="D80" s="8" t="s">
        <v>452</v>
      </c>
      <c r="E80" s="10" t="s">
        <v>998</v>
      </c>
      <c r="F80" s="10"/>
      <c r="G80" s="10"/>
      <c r="H80" s="10"/>
      <c r="I80" s="10" t="s">
        <v>909</v>
      </c>
      <c r="J80" s="36"/>
      <c r="K80" s="927">
        <v>19</v>
      </c>
      <c r="L80" s="927"/>
      <c r="M80" s="223"/>
    </row>
    <row r="81" spans="1:14" ht="51" customHeight="1" x14ac:dyDescent="0.3">
      <c r="A81" s="958" t="s">
        <v>993</v>
      </c>
      <c r="B81" s="8" t="s">
        <v>163</v>
      </c>
      <c r="C81" s="8" t="s">
        <v>994</v>
      </c>
      <c r="D81" s="251" t="s">
        <v>700</v>
      </c>
      <c r="E81" s="10" t="s">
        <v>999</v>
      </c>
      <c r="F81" s="10"/>
      <c r="G81" s="10" t="s">
        <v>914</v>
      </c>
      <c r="H81" s="10"/>
      <c r="I81" s="10"/>
      <c r="J81" s="36"/>
      <c r="K81" s="927">
        <v>20</v>
      </c>
      <c r="L81" s="927"/>
      <c r="M81" s="223"/>
    </row>
    <row r="82" spans="1:14" ht="45.75" x14ac:dyDescent="0.3">
      <c r="A82" s="978" t="s">
        <v>993</v>
      </c>
      <c r="B82" s="427" t="s">
        <v>188</v>
      </c>
      <c r="C82" s="427" t="s">
        <v>994</v>
      </c>
      <c r="D82" s="609" t="s">
        <v>700</v>
      </c>
      <c r="E82" s="424"/>
      <c r="F82" s="424"/>
      <c r="G82" s="424" t="s">
        <v>939</v>
      </c>
      <c r="H82" s="424"/>
      <c r="I82" s="434" t="s">
        <v>1000</v>
      </c>
      <c r="J82" s="638"/>
      <c r="K82" s="927">
        <v>10</v>
      </c>
      <c r="L82" s="927"/>
      <c r="M82" s="223"/>
    </row>
    <row r="83" spans="1:14" ht="32.25" customHeight="1" x14ac:dyDescent="0.3">
      <c r="A83" s="957" t="s">
        <v>1001</v>
      </c>
      <c r="B83" s="128" t="s">
        <v>156</v>
      </c>
      <c r="C83" s="248" t="s">
        <v>1002</v>
      </c>
      <c r="D83" s="8" t="s">
        <v>1003</v>
      </c>
      <c r="E83" s="375"/>
      <c r="F83" s="375" t="s">
        <v>915</v>
      </c>
      <c r="G83" s="375"/>
      <c r="H83" s="375" t="s">
        <v>1004</v>
      </c>
      <c r="I83" s="375"/>
      <c r="J83" s="508"/>
      <c r="K83" s="927">
        <v>26</v>
      </c>
      <c r="L83" s="927"/>
      <c r="M83" s="927"/>
    </row>
    <row r="84" spans="1:14" ht="32.25" customHeight="1" x14ac:dyDescent="0.3">
      <c r="A84" s="957" t="s">
        <v>1001</v>
      </c>
      <c r="B84" s="8" t="s">
        <v>160</v>
      </c>
      <c r="C84" s="248" t="s">
        <v>1002</v>
      </c>
      <c r="D84" s="8" t="s">
        <v>1005</v>
      </c>
      <c r="E84" s="375"/>
      <c r="F84" s="375"/>
      <c r="G84" s="375" t="s">
        <v>1006</v>
      </c>
      <c r="H84" s="375"/>
      <c r="I84" s="375" t="s">
        <v>1006</v>
      </c>
      <c r="J84" s="508"/>
      <c r="K84" s="927">
        <v>21</v>
      </c>
      <c r="L84" s="927"/>
      <c r="M84" s="927"/>
    </row>
    <row r="85" spans="1:14" ht="32.25" customHeight="1" x14ac:dyDescent="0.3">
      <c r="A85" s="957" t="s">
        <v>1001</v>
      </c>
      <c r="B85" s="8" t="s">
        <v>162</v>
      </c>
      <c r="C85" s="248" t="s">
        <v>1002</v>
      </c>
      <c r="D85" s="8" t="s">
        <v>1003</v>
      </c>
      <c r="E85" s="375"/>
      <c r="F85" s="375"/>
      <c r="G85" s="375" t="s">
        <v>915</v>
      </c>
      <c r="H85" s="375"/>
      <c r="I85" s="375" t="s">
        <v>1004</v>
      </c>
      <c r="J85" s="508"/>
      <c r="K85" s="927">
        <v>18</v>
      </c>
      <c r="L85" s="927"/>
      <c r="M85" s="927"/>
    </row>
    <row r="86" spans="1:14" ht="32.25" customHeight="1" x14ac:dyDescent="0.3">
      <c r="A86" s="957" t="s">
        <v>1001</v>
      </c>
      <c r="B86" s="8" t="s">
        <v>163</v>
      </c>
      <c r="C86" s="248" t="s">
        <v>1002</v>
      </c>
      <c r="D86" s="8" t="s">
        <v>1003</v>
      </c>
      <c r="E86" s="375"/>
      <c r="F86" s="375" t="s">
        <v>911</v>
      </c>
      <c r="G86" s="375"/>
      <c r="H86" s="375" t="s">
        <v>1007</v>
      </c>
      <c r="I86" s="375"/>
      <c r="J86" s="508"/>
      <c r="K86" s="927">
        <v>21</v>
      </c>
      <c r="L86" s="927"/>
      <c r="M86" s="927"/>
    </row>
    <row r="87" spans="1:14" ht="32.25" customHeight="1" x14ac:dyDescent="0.3">
      <c r="A87" s="958" t="s">
        <v>1008</v>
      </c>
      <c r="B87" s="8" t="s">
        <v>156</v>
      </c>
      <c r="C87" s="135" t="s">
        <v>182</v>
      </c>
      <c r="D87" s="135" t="s">
        <v>798</v>
      </c>
      <c r="E87" s="10" t="s">
        <v>1009</v>
      </c>
      <c r="F87" s="10"/>
      <c r="G87" s="10" t="s">
        <v>1010</v>
      </c>
      <c r="H87" s="10"/>
      <c r="I87" s="10"/>
      <c r="J87" s="36"/>
      <c r="K87" s="927">
        <v>20</v>
      </c>
      <c r="L87" s="927"/>
      <c r="M87" s="223"/>
    </row>
    <row r="88" spans="1:14" ht="32.25" customHeight="1" x14ac:dyDescent="0.3">
      <c r="A88" s="958" t="s">
        <v>1008</v>
      </c>
      <c r="B88" s="8" t="s">
        <v>160</v>
      </c>
      <c r="C88" s="135" t="s">
        <v>182</v>
      </c>
      <c r="D88" s="135" t="s">
        <v>798</v>
      </c>
      <c r="E88" s="10"/>
      <c r="F88" s="10" t="s">
        <v>1011</v>
      </c>
      <c r="G88" s="10"/>
      <c r="H88" s="10" t="s">
        <v>1012</v>
      </c>
      <c r="I88" s="10"/>
      <c r="J88" s="36"/>
      <c r="K88" s="927">
        <v>20</v>
      </c>
      <c r="L88" s="927"/>
      <c r="M88" s="223"/>
    </row>
    <row r="89" spans="1:14" ht="32.25" customHeight="1" x14ac:dyDescent="0.3">
      <c r="A89" s="958" t="s">
        <v>1008</v>
      </c>
      <c r="B89" s="8" t="s">
        <v>162</v>
      </c>
      <c r="C89" s="135" t="s">
        <v>182</v>
      </c>
      <c r="D89" s="135" t="s">
        <v>189</v>
      </c>
      <c r="E89" s="10"/>
      <c r="F89" s="10" t="s">
        <v>1013</v>
      </c>
      <c r="G89" s="10"/>
      <c r="H89" s="111" t="s">
        <v>1014</v>
      </c>
      <c r="I89" s="10"/>
      <c r="J89" s="36"/>
      <c r="K89" s="927">
        <v>19</v>
      </c>
      <c r="L89" s="927"/>
      <c r="M89" s="223"/>
    </row>
    <row r="90" spans="1:14" ht="32.25" customHeight="1" x14ac:dyDescent="0.3">
      <c r="A90" s="958" t="s">
        <v>1008</v>
      </c>
      <c r="B90" s="248" t="s">
        <v>163</v>
      </c>
      <c r="C90" s="954" t="s">
        <v>182</v>
      </c>
      <c r="D90" s="8" t="s">
        <v>616</v>
      </c>
      <c r="E90" s="375"/>
      <c r="F90" s="375"/>
      <c r="G90" s="375" t="s">
        <v>1014</v>
      </c>
      <c r="H90" s="376"/>
      <c r="I90" s="375" t="s">
        <v>921</v>
      </c>
      <c r="J90" s="508"/>
      <c r="K90" s="927">
        <v>17</v>
      </c>
      <c r="L90" s="927"/>
      <c r="M90" s="223"/>
    </row>
    <row r="91" spans="1:14" ht="32.25" customHeight="1" x14ac:dyDescent="0.3">
      <c r="A91" s="958" t="s">
        <v>1008</v>
      </c>
      <c r="B91" s="8" t="s">
        <v>188</v>
      </c>
      <c r="C91" s="135" t="s">
        <v>182</v>
      </c>
      <c r="D91" s="135" t="s">
        <v>97</v>
      </c>
      <c r="E91" s="10" t="s">
        <v>1015</v>
      </c>
      <c r="F91" s="10"/>
      <c r="G91" s="10"/>
      <c r="H91" s="10"/>
      <c r="I91" s="424" t="s">
        <v>1016</v>
      </c>
      <c r="J91" s="638"/>
      <c r="K91" s="988">
        <v>11</v>
      </c>
      <c r="L91" s="988" t="s">
        <v>929</v>
      </c>
      <c r="M91" s="223"/>
    </row>
    <row r="92" spans="1:14" ht="32.25" customHeight="1" thickBot="1" x14ac:dyDescent="0.35">
      <c r="A92" s="956"/>
      <c r="B92" s="2"/>
      <c r="C92" s="3" t="s">
        <v>193</v>
      </c>
      <c r="D92" s="3"/>
      <c r="E92" s="11"/>
      <c r="F92" s="11"/>
      <c r="G92" s="11"/>
      <c r="H92" s="11"/>
      <c r="I92" s="11"/>
      <c r="J92" s="223"/>
      <c r="M92" s="223"/>
    </row>
    <row r="93" spans="1:14" ht="30.75" customHeight="1" thickBot="1" x14ac:dyDescent="0.4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  <c r="K93" s="728" t="s">
        <v>903</v>
      </c>
      <c r="L93" s="925"/>
      <c r="M93" s="925"/>
      <c r="N93" s="928"/>
    </row>
    <row r="94" spans="1:14" ht="38.25" customHeight="1" x14ac:dyDescent="0.3">
      <c r="A94" s="993" t="s">
        <v>194</v>
      </c>
      <c r="B94" s="994" t="s">
        <v>195</v>
      </c>
      <c r="C94" s="441" t="s">
        <v>196</v>
      </c>
      <c r="D94" s="441" t="s">
        <v>197</v>
      </c>
      <c r="E94" s="442" t="s">
        <v>908</v>
      </c>
      <c r="F94" s="442"/>
      <c r="G94" s="442"/>
      <c r="H94" s="443"/>
      <c r="I94" s="814"/>
      <c r="J94" s="778"/>
      <c r="K94" s="988">
        <v>25</v>
      </c>
      <c r="L94" s="988" t="s">
        <v>1017</v>
      </c>
      <c r="M94" s="927"/>
    </row>
    <row r="95" spans="1:14" ht="32.25" customHeight="1" x14ac:dyDescent="0.3">
      <c r="A95" s="959" t="s">
        <v>194</v>
      </c>
      <c r="B95" s="7" t="s">
        <v>199</v>
      </c>
      <c r="C95" s="8" t="s">
        <v>196</v>
      </c>
      <c r="D95" s="129" t="s">
        <v>197</v>
      </c>
      <c r="E95" s="10" t="s">
        <v>966</v>
      </c>
      <c r="F95" s="10"/>
      <c r="G95" s="10"/>
      <c r="H95" s="112"/>
      <c r="I95" s="10"/>
      <c r="J95" s="36"/>
      <c r="K95" s="927">
        <v>26</v>
      </c>
      <c r="L95" s="927"/>
      <c r="M95" s="927"/>
    </row>
    <row r="96" spans="1:14" ht="32.25" customHeight="1" x14ac:dyDescent="0.3">
      <c r="A96" s="958" t="s">
        <v>201</v>
      </c>
      <c r="B96" s="8" t="s">
        <v>195</v>
      </c>
      <c r="C96" s="123" t="s">
        <v>202</v>
      </c>
      <c r="D96" s="251" t="s">
        <v>794</v>
      </c>
      <c r="E96" s="10"/>
      <c r="F96" s="10" t="s">
        <v>907</v>
      </c>
      <c r="G96" s="10"/>
      <c r="H96" s="111"/>
      <c r="I96" s="35"/>
      <c r="J96" s="36"/>
      <c r="K96" s="927">
        <v>24</v>
      </c>
      <c r="L96" s="927"/>
      <c r="M96" s="927"/>
    </row>
    <row r="97" spans="1:14" ht="32.25" customHeight="1" x14ac:dyDescent="0.3">
      <c r="A97" s="958" t="s">
        <v>201</v>
      </c>
      <c r="B97" s="8" t="s">
        <v>199</v>
      </c>
      <c r="C97" s="123" t="s">
        <v>202</v>
      </c>
      <c r="D97" s="251" t="s">
        <v>794</v>
      </c>
      <c r="E97" s="10"/>
      <c r="F97" s="10" t="s">
        <v>1018</v>
      </c>
      <c r="G97" s="10"/>
      <c r="H97" s="111"/>
      <c r="I97" s="35"/>
      <c r="J97" s="36"/>
      <c r="K97" s="927">
        <v>18</v>
      </c>
      <c r="L97" s="927"/>
      <c r="M97" s="927"/>
    </row>
    <row r="98" spans="1:14" ht="38.25" customHeight="1" x14ac:dyDescent="0.3">
      <c r="A98" s="958" t="s">
        <v>209</v>
      </c>
      <c r="B98" s="140" t="s">
        <v>195</v>
      </c>
      <c r="C98" s="8" t="s">
        <v>210</v>
      </c>
      <c r="D98" s="8" t="s">
        <v>211</v>
      </c>
      <c r="E98" s="10"/>
      <c r="F98" s="10"/>
      <c r="G98" s="10"/>
      <c r="H98" s="111" t="s">
        <v>1019</v>
      </c>
      <c r="I98" s="10"/>
      <c r="J98" s="36"/>
      <c r="K98" s="927">
        <v>22</v>
      </c>
      <c r="L98" s="927"/>
      <c r="M98" s="927"/>
    </row>
    <row r="99" spans="1:14" ht="32.25" customHeight="1" x14ac:dyDescent="0.3">
      <c r="A99" s="958" t="s">
        <v>209</v>
      </c>
      <c r="B99" s="123" t="s">
        <v>199</v>
      </c>
      <c r="C99" s="8" t="s">
        <v>210</v>
      </c>
      <c r="D99" s="8" t="s">
        <v>211</v>
      </c>
      <c r="E99" s="10"/>
      <c r="F99" s="10"/>
      <c r="G99" s="10" t="s">
        <v>990</v>
      </c>
      <c r="H99" s="111"/>
      <c r="I99" s="10"/>
      <c r="J99" s="36"/>
      <c r="K99" s="927">
        <v>20</v>
      </c>
      <c r="L99" s="927"/>
      <c r="M99" s="927"/>
    </row>
    <row r="100" spans="1:14" ht="32.25" customHeight="1" x14ac:dyDescent="0.3">
      <c r="A100" s="978" t="s">
        <v>209</v>
      </c>
      <c r="B100" s="430" t="s">
        <v>206</v>
      </c>
      <c r="C100" s="427" t="s">
        <v>210</v>
      </c>
      <c r="D100" s="601" t="s">
        <v>411</v>
      </c>
      <c r="E100" s="424"/>
      <c r="F100" s="719"/>
      <c r="G100" s="424"/>
      <c r="H100" s="428"/>
      <c r="I100" s="424" t="s">
        <v>1020</v>
      </c>
      <c r="J100" s="638"/>
      <c r="K100" s="988">
        <v>10</v>
      </c>
      <c r="L100" s="988" t="s">
        <v>929</v>
      </c>
      <c r="M100" s="927"/>
    </row>
    <row r="101" spans="1:14" ht="32.25" customHeight="1" x14ac:dyDescent="0.3">
      <c r="A101" s="958" t="s">
        <v>213</v>
      </c>
      <c r="B101" s="140" t="s">
        <v>214</v>
      </c>
      <c r="C101" s="8" t="s">
        <v>215</v>
      </c>
      <c r="D101" s="8" t="s">
        <v>807</v>
      </c>
      <c r="E101" s="10"/>
      <c r="F101" s="10"/>
      <c r="G101" s="10" t="s">
        <v>1019</v>
      </c>
      <c r="H101" s="111"/>
      <c r="I101" s="10"/>
      <c r="J101" s="36"/>
      <c r="K101" s="927">
        <v>25</v>
      </c>
      <c r="L101" s="927"/>
      <c r="M101" s="927"/>
    </row>
    <row r="102" spans="1:14" ht="32.25" customHeight="1" x14ac:dyDescent="0.3">
      <c r="A102" s="958" t="s">
        <v>213</v>
      </c>
      <c r="B102" s="121" t="s">
        <v>199</v>
      </c>
      <c r="C102" s="8" t="s">
        <v>215</v>
      </c>
      <c r="D102" s="8" t="s">
        <v>807</v>
      </c>
      <c r="E102" s="10"/>
      <c r="F102" s="10"/>
      <c r="G102" s="10"/>
      <c r="H102" s="111" t="s">
        <v>1021</v>
      </c>
      <c r="I102" s="10"/>
      <c r="J102" s="36"/>
      <c r="K102" s="927">
        <v>18</v>
      </c>
      <c r="L102" s="927"/>
      <c r="M102" s="927"/>
    </row>
    <row r="103" spans="1:14" ht="32.25" customHeight="1" x14ac:dyDescent="0.3">
      <c r="A103" s="958" t="s">
        <v>217</v>
      </c>
      <c r="B103" s="8" t="s">
        <v>195</v>
      </c>
      <c r="C103" s="8" t="s">
        <v>218</v>
      </c>
      <c r="D103" s="8" t="s">
        <v>219</v>
      </c>
      <c r="E103" s="10"/>
      <c r="F103" s="10" t="s">
        <v>1010</v>
      </c>
      <c r="G103" s="10"/>
      <c r="H103" s="111"/>
      <c r="I103" s="10"/>
      <c r="J103" s="36"/>
      <c r="K103" s="927">
        <v>14</v>
      </c>
      <c r="L103" s="927"/>
      <c r="M103" s="927"/>
    </row>
    <row r="104" spans="1:14" ht="32.25" customHeight="1" x14ac:dyDescent="0.3">
      <c r="A104" s="958" t="s">
        <v>217</v>
      </c>
      <c r="B104" s="7" t="s">
        <v>199</v>
      </c>
      <c r="C104" s="8" t="s">
        <v>218</v>
      </c>
      <c r="D104" s="8" t="s">
        <v>810</v>
      </c>
      <c r="E104" s="10"/>
      <c r="F104" s="10"/>
      <c r="G104" s="10"/>
      <c r="H104" s="111" t="s">
        <v>1022</v>
      </c>
      <c r="I104" s="10"/>
      <c r="J104" s="36"/>
      <c r="K104" s="927">
        <v>22</v>
      </c>
      <c r="L104" s="927"/>
      <c r="M104" s="927"/>
    </row>
    <row r="105" spans="1:14" ht="32.25" customHeight="1" x14ac:dyDescent="0.3">
      <c r="A105" s="978" t="s">
        <v>217</v>
      </c>
      <c r="B105" s="637" t="s">
        <v>206</v>
      </c>
      <c r="C105" s="427" t="s">
        <v>218</v>
      </c>
      <c r="D105" s="427" t="s">
        <v>219</v>
      </c>
      <c r="E105" s="424"/>
      <c r="F105" s="424"/>
      <c r="G105" s="424" t="s">
        <v>1013</v>
      </c>
      <c r="H105" s="428"/>
      <c r="I105" s="424"/>
      <c r="J105" s="638"/>
      <c r="K105" s="988">
        <v>8</v>
      </c>
      <c r="L105" s="988" t="s">
        <v>929</v>
      </c>
      <c r="M105" s="927"/>
    </row>
    <row r="106" spans="1:14" ht="30" x14ac:dyDescent="0.3">
      <c r="A106" s="113" t="s">
        <v>224</v>
      </c>
      <c r="B106" s="8" t="s">
        <v>195</v>
      </c>
      <c r="C106" s="8" t="s">
        <v>225</v>
      </c>
      <c r="D106" s="8" t="s">
        <v>813</v>
      </c>
      <c r="E106" s="10" t="s">
        <v>1023</v>
      </c>
      <c r="F106" s="10"/>
      <c r="G106" s="10"/>
      <c r="H106" s="10"/>
      <c r="I106" s="10" t="s">
        <v>1024</v>
      </c>
      <c r="J106" s="36"/>
      <c r="K106" s="927">
        <v>20</v>
      </c>
      <c r="L106" s="927"/>
      <c r="M106" s="223"/>
      <c r="N106" s="624"/>
    </row>
    <row r="107" spans="1:14" ht="32.25" customHeight="1" x14ac:dyDescent="0.3">
      <c r="A107" s="113" t="s">
        <v>224</v>
      </c>
      <c r="B107" s="8" t="s">
        <v>199</v>
      </c>
      <c r="C107" s="8" t="s">
        <v>225</v>
      </c>
      <c r="D107" s="8" t="s">
        <v>813</v>
      </c>
      <c r="E107" s="10"/>
      <c r="F107" s="10"/>
      <c r="G107" s="10" t="s">
        <v>1025</v>
      </c>
      <c r="H107" s="10"/>
      <c r="I107" s="10" t="s">
        <v>1026</v>
      </c>
      <c r="J107" s="36"/>
      <c r="K107" s="927">
        <v>12</v>
      </c>
      <c r="L107" s="927"/>
      <c r="M107" s="223"/>
    </row>
    <row r="108" spans="1:14" ht="38.25" customHeight="1" x14ac:dyDescent="0.3">
      <c r="A108" s="113" t="s">
        <v>224</v>
      </c>
      <c r="B108" s="8" t="s">
        <v>206</v>
      </c>
      <c r="C108" s="8" t="s">
        <v>225</v>
      </c>
      <c r="D108" s="8" t="s">
        <v>228</v>
      </c>
      <c r="E108" s="10"/>
      <c r="F108" s="10" t="s">
        <v>975</v>
      </c>
      <c r="G108" s="10"/>
      <c r="H108" s="10" t="s">
        <v>1027</v>
      </c>
      <c r="I108" s="10"/>
      <c r="J108" s="36"/>
      <c r="K108" s="927">
        <v>13</v>
      </c>
      <c r="L108" s="927"/>
      <c r="M108" s="223"/>
    </row>
    <row r="109" spans="1:14" ht="32.25" customHeight="1" thickBot="1" x14ac:dyDescent="0.35">
      <c r="A109" s="956"/>
      <c r="B109" s="2"/>
      <c r="C109" s="3" t="s">
        <v>232</v>
      </c>
      <c r="D109" s="3"/>
      <c r="E109" s="11"/>
      <c r="F109" s="11"/>
      <c r="G109" s="11"/>
      <c r="H109" s="11"/>
      <c r="I109" s="11"/>
      <c r="M109" s="223"/>
    </row>
    <row r="110" spans="1:14" ht="30.75" customHeight="1" x14ac:dyDescent="0.25">
      <c r="A110" s="31" t="s">
        <v>4</v>
      </c>
      <c r="B110" s="32" t="s">
        <v>5</v>
      </c>
      <c r="C110" s="32" t="s">
        <v>6</v>
      </c>
      <c r="D110" s="28" t="s">
        <v>7</v>
      </c>
      <c r="E110" s="29" t="s">
        <v>8</v>
      </c>
      <c r="F110" s="29" t="s">
        <v>9</v>
      </c>
      <c r="G110" s="29" t="s">
        <v>10</v>
      </c>
      <c r="H110" s="29" t="s">
        <v>11</v>
      </c>
      <c r="I110" s="29" t="s">
        <v>12</v>
      </c>
      <c r="J110" s="161" t="s">
        <v>13</v>
      </c>
      <c r="K110" s="728" t="s">
        <v>903</v>
      </c>
      <c r="L110" s="925"/>
      <c r="M110" s="925"/>
    </row>
    <row r="111" spans="1:14" ht="32.25" customHeight="1" x14ac:dyDescent="0.3">
      <c r="A111" s="508" t="s">
        <v>233</v>
      </c>
      <c r="B111" s="248" t="s">
        <v>234</v>
      </c>
      <c r="C111" s="248" t="s">
        <v>235</v>
      </c>
      <c r="D111" s="248" t="s">
        <v>409</v>
      </c>
      <c r="E111" s="375"/>
      <c r="F111" s="375" t="s">
        <v>990</v>
      </c>
      <c r="G111" s="375"/>
      <c r="H111" s="375"/>
      <c r="I111" s="375"/>
      <c r="J111" s="508"/>
      <c r="K111" s="927">
        <v>25</v>
      </c>
      <c r="L111" s="927"/>
      <c r="M111" s="927"/>
    </row>
    <row r="112" spans="1:14" ht="32.25" customHeight="1" x14ac:dyDescent="0.3">
      <c r="A112" s="961" t="s">
        <v>233</v>
      </c>
      <c r="B112" s="7" t="s">
        <v>236</v>
      </c>
      <c r="C112" s="8" t="s">
        <v>235</v>
      </c>
      <c r="D112" s="248" t="s">
        <v>409</v>
      </c>
      <c r="E112" s="130"/>
      <c r="F112" s="130" t="s">
        <v>909</v>
      </c>
      <c r="G112" s="130"/>
      <c r="H112" s="131"/>
      <c r="I112" s="10"/>
      <c r="J112" s="36"/>
      <c r="K112" s="927">
        <v>23</v>
      </c>
      <c r="L112" s="927"/>
      <c r="M112" s="927"/>
    </row>
    <row r="113" spans="1:13" ht="32.25" customHeight="1" x14ac:dyDescent="0.3">
      <c r="A113" s="961" t="s">
        <v>233</v>
      </c>
      <c r="B113" s="8" t="s">
        <v>238</v>
      </c>
      <c r="C113" s="8" t="s">
        <v>235</v>
      </c>
      <c r="D113" s="248" t="s">
        <v>200</v>
      </c>
      <c r="E113" s="130"/>
      <c r="F113" s="130"/>
      <c r="G113" s="130" t="s">
        <v>954</v>
      </c>
      <c r="H113" s="131"/>
      <c r="I113" s="10"/>
      <c r="J113" s="36"/>
      <c r="K113" s="927">
        <v>25</v>
      </c>
      <c r="L113" s="927"/>
      <c r="M113" s="927"/>
    </row>
    <row r="114" spans="1:13" ht="32.25" customHeight="1" x14ac:dyDescent="0.3">
      <c r="A114" s="961" t="s">
        <v>233</v>
      </c>
      <c r="B114" s="8" t="s">
        <v>239</v>
      </c>
      <c r="C114" s="8" t="s">
        <v>235</v>
      </c>
      <c r="D114" s="248" t="s">
        <v>200</v>
      </c>
      <c r="E114" s="130"/>
      <c r="F114" s="130"/>
      <c r="G114" s="130"/>
      <c r="H114" s="131"/>
      <c r="I114" s="10" t="s">
        <v>1019</v>
      </c>
      <c r="J114" s="36"/>
      <c r="K114" s="927">
        <v>26</v>
      </c>
      <c r="L114" s="927"/>
      <c r="M114" s="927"/>
    </row>
    <row r="115" spans="1:13" ht="32.25" customHeight="1" x14ac:dyDescent="0.3">
      <c r="A115" s="958" t="s">
        <v>240</v>
      </c>
      <c r="B115" s="7" t="s">
        <v>234</v>
      </c>
      <c r="C115" s="8" t="s">
        <v>410</v>
      </c>
      <c r="D115" s="8" t="s">
        <v>74</v>
      </c>
      <c r="E115" s="10"/>
      <c r="F115" s="10"/>
      <c r="G115" s="10"/>
      <c r="H115" s="111"/>
      <c r="I115" s="10" t="s">
        <v>996</v>
      </c>
      <c r="J115" s="36"/>
      <c r="K115" s="927">
        <v>26</v>
      </c>
      <c r="L115" s="927"/>
      <c r="M115" s="927"/>
    </row>
    <row r="116" spans="1:13" ht="32.25" customHeight="1" x14ac:dyDescent="0.3">
      <c r="A116" s="958" t="s">
        <v>240</v>
      </c>
      <c r="B116" s="7" t="s">
        <v>236</v>
      </c>
      <c r="C116" s="8" t="s">
        <v>410</v>
      </c>
      <c r="D116" s="8" t="s">
        <v>74</v>
      </c>
      <c r="E116" s="10" t="s">
        <v>1028</v>
      </c>
      <c r="F116" s="384"/>
      <c r="G116" s="10"/>
      <c r="H116" s="111"/>
      <c r="I116" s="10"/>
      <c r="J116" s="36"/>
      <c r="K116" s="927">
        <v>25</v>
      </c>
      <c r="L116" s="927"/>
      <c r="M116" s="927"/>
    </row>
    <row r="117" spans="1:13" ht="32.25" customHeight="1" x14ac:dyDescent="0.3">
      <c r="A117" s="958" t="s">
        <v>240</v>
      </c>
      <c r="B117" s="8" t="s">
        <v>238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911</v>
      </c>
      <c r="J117" s="36"/>
      <c r="K117" s="927">
        <v>16</v>
      </c>
      <c r="L117" s="927"/>
      <c r="M117" s="927"/>
    </row>
    <row r="118" spans="1:13" ht="32.25" customHeight="1" x14ac:dyDescent="0.3">
      <c r="A118" s="958" t="s">
        <v>240</v>
      </c>
      <c r="B118" s="8" t="s">
        <v>239</v>
      </c>
      <c r="C118" s="8" t="s">
        <v>410</v>
      </c>
      <c r="D118" s="8" t="s">
        <v>713</v>
      </c>
      <c r="E118" s="10"/>
      <c r="F118" s="384"/>
      <c r="G118" s="10"/>
      <c r="H118" s="111" t="s">
        <v>1029</v>
      </c>
      <c r="I118" s="10"/>
      <c r="J118" s="36"/>
      <c r="K118" s="927">
        <v>25</v>
      </c>
      <c r="L118" s="927"/>
      <c r="M118" s="927"/>
    </row>
    <row r="119" spans="1:13" ht="32.25" customHeight="1" x14ac:dyDescent="0.3">
      <c r="A119" s="978" t="s">
        <v>242</v>
      </c>
      <c r="B119" s="39" t="s">
        <v>234</v>
      </c>
      <c r="C119" s="39" t="s">
        <v>243</v>
      </c>
      <c r="D119" s="427" t="s">
        <v>166</v>
      </c>
      <c r="E119" s="424" t="s">
        <v>1030</v>
      </c>
      <c r="F119" s="424"/>
      <c r="G119" s="424"/>
      <c r="H119" s="428"/>
      <c r="I119" s="721"/>
      <c r="J119" s="638"/>
      <c r="K119" s="988">
        <v>9</v>
      </c>
      <c r="L119" s="988" t="s">
        <v>929</v>
      </c>
      <c r="M119" s="927"/>
    </row>
    <row r="120" spans="1:13" ht="32.25" customHeight="1" x14ac:dyDescent="0.3">
      <c r="A120" s="958" t="s">
        <v>242</v>
      </c>
      <c r="B120" s="33" t="s">
        <v>236</v>
      </c>
      <c r="C120" s="33" t="s">
        <v>243</v>
      </c>
      <c r="D120" s="8" t="s">
        <v>698</v>
      </c>
      <c r="E120" s="10"/>
      <c r="F120" s="10" t="s">
        <v>1031</v>
      </c>
      <c r="G120" s="10"/>
      <c r="H120" s="111"/>
      <c r="I120" s="10"/>
      <c r="J120" s="36"/>
      <c r="K120" s="927">
        <v>20</v>
      </c>
      <c r="L120" s="927"/>
      <c r="M120" s="927"/>
    </row>
    <row r="121" spans="1:13" ht="32.25" customHeight="1" x14ac:dyDescent="0.3">
      <c r="A121" s="958" t="s">
        <v>242</v>
      </c>
      <c r="B121" s="33" t="s">
        <v>238</v>
      </c>
      <c r="C121" s="33" t="s">
        <v>243</v>
      </c>
      <c r="D121" s="8" t="s">
        <v>166</v>
      </c>
      <c r="E121" s="10" t="s">
        <v>1032</v>
      </c>
      <c r="F121" s="10"/>
      <c r="G121" s="10"/>
      <c r="H121" s="111"/>
      <c r="I121" s="10"/>
      <c r="J121" s="36"/>
      <c r="K121" s="927">
        <v>27</v>
      </c>
      <c r="L121" s="927"/>
      <c r="M121" s="927"/>
    </row>
    <row r="122" spans="1:13" ht="32.25" customHeight="1" x14ac:dyDescent="0.3">
      <c r="A122" s="958" t="s">
        <v>242</v>
      </c>
      <c r="B122" s="33" t="s">
        <v>239</v>
      </c>
      <c r="C122" s="33" t="s">
        <v>243</v>
      </c>
      <c r="D122" s="8" t="s">
        <v>698</v>
      </c>
      <c r="E122" s="10"/>
      <c r="F122" s="10"/>
      <c r="G122" s="10" t="s">
        <v>984</v>
      </c>
      <c r="H122" s="111"/>
      <c r="I122" s="10"/>
      <c r="J122" s="36"/>
      <c r="K122" s="927">
        <v>25</v>
      </c>
      <c r="L122" s="927"/>
      <c r="M122" s="927"/>
    </row>
    <row r="123" spans="1:13" ht="32.25" customHeight="1" x14ac:dyDescent="0.3">
      <c r="A123" s="958" t="s">
        <v>245</v>
      </c>
      <c r="B123" s="8" t="s">
        <v>234</v>
      </c>
      <c r="C123" s="8" t="s">
        <v>246</v>
      </c>
      <c r="D123" s="33" t="s">
        <v>1033</v>
      </c>
      <c r="E123" s="10"/>
      <c r="F123" s="10"/>
      <c r="G123" s="13"/>
      <c r="H123" s="10" t="s">
        <v>923</v>
      </c>
      <c r="I123" s="10"/>
      <c r="J123" s="36"/>
      <c r="K123" s="927">
        <v>28</v>
      </c>
      <c r="L123" s="927"/>
      <c r="M123" s="927"/>
    </row>
    <row r="124" spans="1:13" ht="32.25" customHeight="1" x14ac:dyDescent="0.3">
      <c r="A124" s="958" t="s">
        <v>245</v>
      </c>
      <c r="B124" s="8" t="s">
        <v>236</v>
      </c>
      <c r="C124" s="8" t="s">
        <v>246</v>
      </c>
      <c r="D124" s="33" t="s">
        <v>247</v>
      </c>
      <c r="E124" s="10"/>
      <c r="F124" s="10"/>
      <c r="G124" s="13"/>
      <c r="H124" s="10" t="s">
        <v>982</v>
      </c>
      <c r="I124" s="10"/>
      <c r="J124" s="36"/>
      <c r="K124" s="927">
        <v>21</v>
      </c>
      <c r="L124" s="927"/>
      <c r="M124" s="927"/>
    </row>
    <row r="125" spans="1:13" ht="32.25" customHeight="1" x14ac:dyDescent="0.3">
      <c r="A125" s="958" t="s">
        <v>245</v>
      </c>
      <c r="B125" s="8" t="s">
        <v>238</v>
      </c>
      <c r="C125" s="8" t="s">
        <v>246</v>
      </c>
      <c r="D125" s="33" t="s">
        <v>1033</v>
      </c>
      <c r="E125" s="10"/>
      <c r="F125" s="10"/>
      <c r="G125" s="13"/>
      <c r="H125" s="111" t="s">
        <v>1006</v>
      </c>
      <c r="I125" s="10"/>
      <c r="J125" s="36"/>
      <c r="K125" s="927">
        <v>26</v>
      </c>
      <c r="L125" s="927"/>
      <c r="M125" s="927"/>
    </row>
    <row r="126" spans="1:13" ht="32.25" customHeight="1" x14ac:dyDescent="0.3">
      <c r="A126" s="958" t="s">
        <v>245</v>
      </c>
      <c r="B126" s="8" t="s">
        <v>239</v>
      </c>
      <c r="C126" s="8" t="s">
        <v>246</v>
      </c>
      <c r="D126" s="33" t="s">
        <v>247</v>
      </c>
      <c r="E126" s="10" t="s">
        <v>1034</v>
      </c>
      <c r="F126" s="10"/>
      <c r="G126" s="13"/>
      <c r="H126" s="111"/>
      <c r="I126" s="10"/>
      <c r="J126" s="36"/>
      <c r="K126" s="927">
        <v>14</v>
      </c>
      <c r="L126" s="927"/>
      <c r="M126" s="927"/>
    </row>
    <row r="127" spans="1:13" ht="30" x14ac:dyDescent="0.3">
      <c r="A127" s="958" t="s">
        <v>248</v>
      </c>
      <c r="B127" s="8" t="s">
        <v>234</v>
      </c>
      <c r="C127" s="8" t="s">
        <v>249</v>
      </c>
      <c r="D127" s="8" t="s">
        <v>250</v>
      </c>
      <c r="E127" s="10" t="s">
        <v>977</v>
      </c>
      <c r="F127" s="10"/>
      <c r="G127" s="10" t="s">
        <v>1024</v>
      </c>
      <c r="H127" s="111"/>
      <c r="I127" s="10"/>
      <c r="J127" s="36"/>
      <c r="K127" s="927">
        <v>20</v>
      </c>
      <c r="L127" s="927"/>
      <c r="M127" s="223"/>
    </row>
    <row r="128" spans="1:13" ht="32.25" customHeight="1" x14ac:dyDescent="0.3">
      <c r="A128" s="958" t="s">
        <v>248</v>
      </c>
      <c r="B128" s="8" t="s">
        <v>236</v>
      </c>
      <c r="C128" s="8" t="s">
        <v>249</v>
      </c>
      <c r="D128" s="8" t="s">
        <v>250</v>
      </c>
      <c r="E128" s="13"/>
      <c r="F128" s="10"/>
      <c r="G128" s="10" t="s">
        <v>1026</v>
      </c>
      <c r="H128" s="10"/>
      <c r="I128" s="10" t="s">
        <v>1025</v>
      </c>
      <c r="J128" s="36"/>
      <c r="K128" s="927">
        <v>20</v>
      </c>
      <c r="L128" s="927"/>
      <c r="M128" s="223"/>
    </row>
    <row r="129" spans="1:13" ht="32.25" customHeight="1" x14ac:dyDescent="0.3">
      <c r="A129" s="958" t="s">
        <v>248</v>
      </c>
      <c r="B129" s="8" t="s">
        <v>238</v>
      </c>
      <c r="C129" s="8" t="s">
        <v>249</v>
      </c>
      <c r="D129" s="8" t="s">
        <v>250</v>
      </c>
      <c r="E129" s="384"/>
      <c r="F129" s="10" t="s">
        <v>1026</v>
      </c>
      <c r="G129" s="906"/>
      <c r="H129" s="713"/>
      <c r="I129" s="10" t="s">
        <v>1035</v>
      </c>
      <c r="J129" s="36"/>
      <c r="K129" s="927">
        <v>20</v>
      </c>
      <c r="L129" s="927"/>
      <c r="M129" s="223"/>
    </row>
    <row r="130" spans="1:13" ht="38.25" customHeight="1" x14ac:dyDescent="0.3">
      <c r="A130" s="978" t="s">
        <v>248</v>
      </c>
      <c r="B130" s="427" t="s">
        <v>239</v>
      </c>
      <c r="C130" s="427" t="s">
        <v>249</v>
      </c>
      <c r="D130" s="427" t="s">
        <v>228</v>
      </c>
      <c r="E130" s="721"/>
      <c r="F130" s="424" t="s">
        <v>1036</v>
      </c>
      <c r="G130" s="979"/>
      <c r="H130" s="806" t="s">
        <v>1037</v>
      </c>
      <c r="I130" s="424"/>
      <c r="J130" s="638"/>
      <c r="K130" s="927">
        <v>20</v>
      </c>
      <c r="L130" s="927"/>
      <c r="M130" s="698"/>
    </row>
    <row r="131" spans="1:13" ht="30" x14ac:dyDescent="0.3">
      <c r="A131" s="958" t="s">
        <v>248</v>
      </c>
      <c r="B131" s="8" t="s">
        <v>257</v>
      </c>
      <c r="C131" s="8" t="s">
        <v>249</v>
      </c>
      <c r="D131" s="8" t="s">
        <v>228</v>
      </c>
      <c r="E131" s="9" t="s">
        <v>1036</v>
      </c>
      <c r="F131" s="10"/>
      <c r="G131" s="906"/>
      <c r="H131" s="10"/>
      <c r="I131" s="10" t="s">
        <v>977</v>
      </c>
      <c r="J131" s="36"/>
      <c r="K131" s="927">
        <v>10</v>
      </c>
      <c r="L131" s="927"/>
      <c r="M131" s="698"/>
    </row>
    <row r="132" spans="1:13" ht="32.25" customHeight="1" x14ac:dyDescent="0.3">
      <c r="A132" s="958" t="s">
        <v>259</v>
      </c>
      <c r="B132" s="8" t="s">
        <v>234</v>
      </c>
      <c r="C132" s="33" t="s">
        <v>260</v>
      </c>
      <c r="D132" s="8" t="s">
        <v>635</v>
      </c>
      <c r="E132" s="10"/>
      <c r="F132" s="381" t="s">
        <v>928</v>
      </c>
      <c r="G132" s="895"/>
      <c r="H132" s="375" t="s">
        <v>1038</v>
      </c>
      <c r="I132" s="10"/>
      <c r="J132" s="36"/>
      <c r="K132" s="927">
        <v>20</v>
      </c>
      <c r="L132" s="927"/>
      <c r="M132" s="223"/>
    </row>
    <row r="133" spans="1:13" ht="35.25" customHeight="1" x14ac:dyDescent="0.3">
      <c r="A133" s="958" t="s">
        <v>259</v>
      </c>
      <c r="B133" s="8" t="s">
        <v>236</v>
      </c>
      <c r="C133" s="33" t="s">
        <v>260</v>
      </c>
      <c r="D133" s="8" t="s">
        <v>1039</v>
      </c>
      <c r="E133" s="10" t="s">
        <v>1038</v>
      </c>
      <c r="F133" s="10"/>
      <c r="G133" s="10" t="s">
        <v>1040</v>
      </c>
      <c r="H133" s="111"/>
      <c r="I133" s="10"/>
      <c r="J133" s="36"/>
      <c r="K133" s="927">
        <v>20</v>
      </c>
      <c r="L133" s="927"/>
      <c r="M133" s="223"/>
    </row>
    <row r="134" spans="1:13" ht="35.25" customHeight="1" x14ac:dyDescent="0.3">
      <c r="A134" s="958" t="s">
        <v>259</v>
      </c>
      <c r="B134" s="8" t="s">
        <v>238</v>
      </c>
      <c r="C134" s="33" t="s">
        <v>260</v>
      </c>
      <c r="D134" s="8" t="s">
        <v>324</v>
      </c>
      <c r="E134" s="10" t="s">
        <v>1041</v>
      </c>
      <c r="F134" s="10"/>
      <c r="G134" s="10" t="s">
        <v>956</v>
      </c>
      <c r="H134" s="10"/>
      <c r="I134" s="10"/>
      <c r="J134" s="36"/>
      <c r="K134" s="927">
        <v>16</v>
      </c>
      <c r="L134" s="927"/>
      <c r="M134" s="223"/>
    </row>
    <row r="135" spans="1:13" ht="45" x14ac:dyDescent="0.3">
      <c r="A135" s="958" t="s">
        <v>259</v>
      </c>
      <c r="B135" s="8" t="s">
        <v>239</v>
      </c>
      <c r="C135" s="33" t="s">
        <v>260</v>
      </c>
      <c r="D135" s="8" t="s">
        <v>324</v>
      </c>
      <c r="E135" s="10"/>
      <c r="F135" s="10"/>
      <c r="G135" s="434" t="s">
        <v>1042</v>
      </c>
      <c r="H135" s="10"/>
      <c r="I135" s="10" t="s">
        <v>1043</v>
      </c>
      <c r="J135" s="36"/>
      <c r="K135" s="927">
        <v>18</v>
      </c>
      <c r="L135" s="927"/>
      <c r="M135" s="223"/>
    </row>
    <row r="136" spans="1:13" ht="33.75" customHeight="1" x14ac:dyDescent="0.3">
      <c r="A136" s="978" t="s">
        <v>259</v>
      </c>
      <c r="B136" s="427" t="s">
        <v>257</v>
      </c>
      <c r="C136" s="39" t="s">
        <v>260</v>
      </c>
      <c r="D136" s="427" t="s">
        <v>324</v>
      </c>
      <c r="E136" s="424"/>
      <c r="F136" s="424" t="s">
        <v>914</v>
      </c>
      <c r="G136" s="424"/>
      <c r="H136" s="424"/>
      <c r="I136" s="434" t="s">
        <v>1044</v>
      </c>
      <c r="J136" s="638"/>
      <c r="K136" s="927">
        <v>20</v>
      </c>
      <c r="L136" s="927"/>
      <c r="M136" s="223"/>
    </row>
    <row r="137" spans="1:13" ht="33.75" customHeight="1" x14ac:dyDescent="0.3">
      <c r="A137" s="726" t="s">
        <v>468</v>
      </c>
      <c r="B137" s="637" t="s">
        <v>234</v>
      </c>
      <c r="C137" s="427" t="s">
        <v>469</v>
      </c>
      <c r="D137" s="427" t="s">
        <v>830</v>
      </c>
      <c r="E137" s="719" t="s">
        <v>1045</v>
      </c>
      <c r="F137" s="424"/>
      <c r="G137" s="424" t="s">
        <v>1046</v>
      </c>
      <c r="H137" s="721"/>
      <c r="I137" s="771"/>
      <c r="J137" s="638"/>
      <c r="K137" s="988">
        <v>4</v>
      </c>
      <c r="L137" s="988" t="s">
        <v>929</v>
      </c>
      <c r="M137" s="927"/>
    </row>
    <row r="138" spans="1:13" ht="33.75" customHeight="1" x14ac:dyDescent="0.3">
      <c r="A138" s="971" t="s">
        <v>468</v>
      </c>
      <c r="B138" s="433" t="s">
        <v>236</v>
      </c>
      <c r="C138" s="433" t="s">
        <v>469</v>
      </c>
      <c r="D138" s="433" t="s">
        <v>295</v>
      </c>
      <c r="E138" s="497" t="s">
        <v>1047</v>
      </c>
      <c r="F138" s="434"/>
      <c r="G138" s="434" t="s">
        <v>963</v>
      </c>
      <c r="H138" s="984"/>
      <c r="I138" s="984"/>
      <c r="J138" s="755"/>
      <c r="K138" s="970">
        <v>1</v>
      </c>
      <c r="L138" s="970" t="s">
        <v>1048</v>
      </c>
      <c r="M138" s="927"/>
    </row>
    <row r="139" spans="1:13" ht="33.75" customHeight="1" x14ac:dyDescent="0.3">
      <c r="A139" s="113" t="s">
        <v>468</v>
      </c>
      <c r="B139" s="8" t="s">
        <v>238</v>
      </c>
      <c r="C139" s="8" t="s">
        <v>469</v>
      </c>
      <c r="D139" s="8" t="s">
        <v>830</v>
      </c>
      <c r="E139" s="10"/>
      <c r="F139" s="10" t="s">
        <v>958</v>
      </c>
      <c r="G139" s="9"/>
      <c r="H139" s="10" t="s">
        <v>1049</v>
      </c>
      <c r="I139" s="10"/>
      <c r="J139" s="36"/>
      <c r="K139" s="927">
        <v>13</v>
      </c>
      <c r="L139" s="927"/>
      <c r="M139" s="927"/>
    </row>
    <row r="140" spans="1:13" ht="33.75" customHeight="1" x14ac:dyDescent="0.3">
      <c r="A140" s="975" t="s">
        <v>468</v>
      </c>
      <c r="B140" s="762" t="s">
        <v>239</v>
      </c>
      <c r="C140" s="762" t="s">
        <v>469</v>
      </c>
      <c r="D140" s="762" t="s">
        <v>830</v>
      </c>
      <c r="E140" s="805"/>
      <c r="F140" s="805" t="s">
        <v>1050</v>
      </c>
      <c r="G140" s="986"/>
      <c r="H140" s="805" t="s">
        <v>1051</v>
      </c>
      <c r="I140" s="805"/>
      <c r="J140" s="975"/>
      <c r="K140" s="985">
        <v>3</v>
      </c>
      <c r="L140" s="985" t="s">
        <v>1052</v>
      </c>
      <c r="M140" s="927"/>
    </row>
    <row r="141" spans="1:13" ht="32.25" customHeight="1" thickBot="1" x14ac:dyDescent="0.35">
      <c r="A141" s="956"/>
      <c r="B141" s="2"/>
      <c r="C141" s="3" t="s">
        <v>263</v>
      </c>
      <c r="D141" s="3"/>
      <c r="E141" s="11"/>
      <c r="F141" s="11"/>
      <c r="G141" s="11"/>
      <c r="H141" s="11"/>
      <c r="I141" s="11"/>
      <c r="M141" s="223"/>
    </row>
    <row r="142" spans="1:13" ht="30.75" customHeight="1" x14ac:dyDescent="0.25">
      <c r="A142" s="31" t="s">
        <v>4</v>
      </c>
      <c r="B142" s="32" t="s">
        <v>5</v>
      </c>
      <c r="C142" s="32" t="s">
        <v>6</v>
      </c>
      <c r="D142" s="28" t="s">
        <v>7</v>
      </c>
      <c r="E142" s="29" t="s">
        <v>8</v>
      </c>
      <c r="F142" s="29" t="s">
        <v>9</v>
      </c>
      <c r="G142" s="29" t="s">
        <v>10</v>
      </c>
      <c r="H142" s="29" t="s">
        <v>11</v>
      </c>
      <c r="I142" s="29" t="s">
        <v>12</v>
      </c>
      <c r="J142" s="161" t="s">
        <v>13</v>
      </c>
      <c r="K142" s="728" t="s">
        <v>903</v>
      </c>
      <c r="L142" s="925"/>
      <c r="M142" s="925"/>
    </row>
    <row r="143" spans="1:13" ht="32.25" customHeight="1" x14ac:dyDescent="0.3">
      <c r="A143" s="113" t="s">
        <v>282</v>
      </c>
      <c r="B143" s="8" t="s">
        <v>265</v>
      </c>
      <c r="C143" s="8" t="s">
        <v>283</v>
      </c>
      <c r="D143" s="251" t="s">
        <v>1053</v>
      </c>
      <c r="E143" s="10"/>
      <c r="F143" s="10"/>
      <c r="G143" s="10"/>
      <c r="H143" s="10" t="s">
        <v>1054</v>
      </c>
      <c r="I143" s="10"/>
      <c r="J143" s="36"/>
      <c r="K143" s="927">
        <v>27</v>
      </c>
      <c r="L143" s="927"/>
      <c r="M143" s="927"/>
    </row>
    <row r="144" spans="1:13" ht="30" x14ac:dyDescent="0.3">
      <c r="A144" s="958" t="s">
        <v>282</v>
      </c>
      <c r="B144" s="8" t="s">
        <v>268</v>
      </c>
      <c r="C144" s="8" t="s">
        <v>283</v>
      </c>
      <c r="D144" s="708" t="s">
        <v>1053</v>
      </c>
      <c r="E144" s="10" t="s">
        <v>1055</v>
      </c>
      <c r="F144" s="10"/>
      <c r="G144" s="111"/>
      <c r="H144" s="111"/>
      <c r="I144" s="10"/>
      <c r="J144" s="36"/>
      <c r="K144" s="927">
        <v>23</v>
      </c>
      <c r="L144" s="927"/>
      <c r="M144" s="927"/>
    </row>
    <row r="145" spans="1:29" ht="42" customHeight="1" x14ac:dyDescent="0.3">
      <c r="A145" s="997" t="s">
        <v>282</v>
      </c>
      <c r="B145" s="433" t="s">
        <v>269</v>
      </c>
      <c r="C145" s="433" t="s">
        <v>283</v>
      </c>
      <c r="D145" s="998" t="s">
        <v>1053</v>
      </c>
      <c r="E145" s="806"/>
      <c r="F145" s="806"/>
      <c r="G145" s="999"/>
      <c r="H145" s="999"/>
      <c r="I145" s="806" t="s">
        <v>1056</v>
      </c>
      <c r="J145" s="1000"/>
      <c r="K145" s="970">
        <v>2</v>
      </c>
      <c r="L145" s="970" t="s">
        <v>1057</v>
      </c>
      <c r="M145" s="927"/>
    </row>
    <row r="146" spans="1:29" ht="32.25" customHeight="1" x14ac:dyDescent="0.3">
      <c r="A146" s="958" t="s">
        <v>288</v>
      </c>
      <c r="B146" s="8" t="s">
        <v>268</v>
      </c>
      <c r="C146" s="8" t="s">
        <v>289</v>
      </c>
      <c r="D146" s="8" t="s">
        <v>200</v>
      </c>
      <c r="E146" s="10"/>
      <c r="F146" s="10"/>
      <c r="G146" s="10"/>
      <c r="H146" s="10"/>
      <c r="I146" s="9" t="s">
        <v>1058</v>
      </c>
      <c r="J146" s="36"/>
      <c r="K146" s="927">
        <v>25</v>
      </c>
      <c r="L146" s="927"/>
      <c r="M146" s="927"/>
    </row>
    <row r="147" spans="1:29" ht="32.25" customHeight="1" x14ac:dyDescent="0.3">
      <c r="A147" s="957" t="s">
        <v>278</v>
      </c>
      <c r="B147" s="251" t="s">
        <v>265</v>
      </c>
      <c r="C147" s="248" t="s">
        <v>279</v>
      </c>
      <c r="D147" s="8" t="s">
        <v>211</v>
      </c>
      <c r="E147" s="375"/>
      <c r="F147" s="375"/>
      <c r="G147" s="375" t="s">
        <v>986</v>
      </c>
      <c r="H147" s="376"/>
      <c r="I147" s="385"/>
      <c r="J147" s="508"/>
      <c r="K147" s="927">
        <v>22</v>
      </c>
      <c r="L147" s="927"/>
      <c r="M147" s="927"/>
    </row>
    <row r="148" spans="1:29" ht="32.25" customHeight="1" x14ac:dyDescent="0.3">
      <c r="A148" s="957" t="s">
        <v>278</v>
      </c>
      <c r="B148" s="251" t="s">
        <v>268</v>
      </c>
      <c r="C148" s="248" t="s">
        <v>279</v>
      </c>
      <c r="D148" s="248" t="s">
        <v>244</v>
      </c>
      <c r="E148" s="375"/>
      <c r="F148" s="375"/>
      <c r="G148" s="375"/>
      <c r="H148" s="375"/>
      <c r="I148" s="375" t="s">
        <v>938</v>
      </c>
      <c r="J148" s="508"/>
      <c r="K148" s="927">
        <v>20</v>
      </c>
      <c r="L148" s="927"/>
      <c r="M148" s="927"/>
    </row>
    <row r="149" spans="1:29" ht="32.25" customHeight="1" x14ac:dyDescent="0.3">
      <c r="A149" s="957" t="s">
        <v>278</v>
      </c>
      <c r="B149" s="251" t="s">
        <v>269</v>
      </c>
      <c r="C149" s="248" t="s">
        <v>279</v>
      </c>
      <c r="D149" s="248" t="s">
        <v>698</v>
      </c>
      <c r="E149" s="375" t="s">
        <v>1059</v>
      </c>
      <c r="F149" s="375"/>
      <c r="G149" s="375"/>
      <c r="H149" s="375"/>
      <c r="I149" s="385"/>
      <c r="J149" s="508"/>
      <c r="K149" s="927">
        <v>12</v>
      </c>
      <c r="L149" s="927"/>
      <c r="M149" s="927"/>
    </row>
    <row r="150" spans="1:29" ht="32.25" customHeight="1" x14ac:dyDescent="0.3">
      <c r="A150" s="113" t="s">
        <v>264</v>
      </c>
      <c r="B150" s="8" t="s">
        <v>265</v>
      </c>
      <c r="C150" s="33" t="s">
        <v>266</v>
      </c>
      <c r="D150" s="8" t="s">
        <v>267</v>
      </c>
      <c r="E150" s="10"/>
      <c r="F150" s="10"/>
      <c r="G150" s="10" t="s">
        <v>1060</v>
      </c>
      <c r="H150" s="10"/>
      <c r="I150" s="10"/>
      <c r="J150" s="36"/>
      <c r="K150" s="927">
        <v>27</v>
      </c>
      <c r="L150" s="927"/>
      <c r="M150" s="927"/>
    </row>
    <row r="151" spans="1:29" ht="32.25" customHeight="1" x14ac:dyDescent="0.3">
      <c r="A151" s="113" t="s">
        <v>264</v>
      </c>
      <c r="B151" s="8" t="s">
        <v>268</v>
      </c>
      <c r="C151" s="33" t="s">
        <v>266</v>
      </c>
      <c r="D151" t="s">
        <v>267</v>
      </c>
      <c r="E151" s="13"/>
      <c r="F151" s="10"/>
      <c r="G151" s="10" t="s">
        <v>1061</v>
      </c>
      <c r="H151" s="10"/>
      <c r="I151" s="10"/>
      <c r="J151" s="36"/>
      <c r="K151" s="927">
        <v>19</v>
      </c>
      <c r="L151" s="927"/>
      <c r="M151" s="927"/>
    </row>
    <row r="152" spans="1:29" ht="32.25" customHeight="1" x14ac:dyDescent="0.3">
      <c r="A152" s="726" t="s">
        <v>264</v>
      </c>
      <c r="B152" s="427" t="s">
        <v>269</v>
      </c>
      <c r="C152" s="39" t="s">
        <v>266</v>
      </c>
      <c r="D152" s="427" t="s">
        <v>270</v>
      </c>
      <c r="E152" s="424"/>
      <c r="F152" s="751" t="s">
        <v>1062</v>
      </c>
      <c r="G152" s="442"/>
      <c r="H152" s="443"/>
      <c r="I152" s="442"/>
      <c r="J152" s="638"/>
      <c r="K152" s="970">
        <v>4</v>
      </c>
      <c r="L152" s="970" t="s">
        <v>1057</v>
      </c>
      <c r="M152" s="927"/>
    </row>
    <row r="153" spans="1:29" ht="32.25" customHeight="1" x14ac:dyDescent="0.3">
      <c r="A153" s="958" t="s">
        <v>271</v>
      </c>
      <c r="B153" s="7" t="s">
        <v>265</v>
      </c>
      <c r="C153" s="8" t="s">
        <v>272</v>
      </c>
      <c r="D153" s="8" t="s">
        <v>273</v>
      </c>
      <c r="E153" s="10"/>
      <c r="F153" s="10"/>
      <c r="G153" s="10"/>
      <c r="H153" s="111"/>
      <c r="I153" s="10" t="s">
        <v>1021</v>
      </c>
      <c r="J153" s="36"/>
      <c r="K153" s="927">
        <v>33</v>
      </c>
      <c r="L153" s="927"/>
      <c r="M153" s="927"/>
    </row>
    <row r="154" spans="1:29" ht="32.25" customHeight="1" x14ac:dyDescent="0.3">
      <c r="A154" s="978" t="s">
        <v>271</v>
      </c>
      <c r="B154" s="637" t="s">
        <v>268</v>
      </c>
      <c r="C154" s="427" t="s">
        <v>272</v>
      </c>
      <c r="D154" s="427" t="s">
        <v>273</v>
      </c>
      <c r="E154" s="424"/>
      <c r="F154" s="424"/>
      <c r="G154" s="719" t="s">
        <v>936</v>
      </c>
      <c r="H154" s="428"/>
      <c r="I154" s="424"/>
      <c r="J154" s="638"/>
      <c r="K154" s="988">
        <v>14</v>
      </c>
      <c r="L154" s="988" t="s">
        <v>929</v>
      </c>
      <c r="M154" s="927"/>
    </row>
    <row r="155" spans="1:29" customFormat="1" ht="42.75" customHeight="1" x14ac:dyDescent="0.3">
      <c r="A155" s="958" t="s">
        <v>274</v>
      </c>
      <c r="B155" s="8" t="s">
        <v>265</v>
      </c>
      <c r="C155" s="33" t="s">
        <v>275</v>
      </c>
      <c r="D155" s="8" t="s">
        <v>688</v>
      </c>
      <c r="E155" s="10"/>
      <c r="F155" s="10" t="s">
        <v>1024</v>
      </c>
      <c r="G155" s="10"/>
      <c r="H155" s="10" t="s">
        <v>1024</v>
      </c>
      <c r="I155" s="10"/>
      <c r="J155" s="113"/>
      <c r="K155" s="927">
        <v>20</v>
      </c>
      <c r="L155" s="927"/>
      <c r="M155" s="158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s="60" customFormat="1" ht="42" customHeight="1" x14ac:dyDescent="0.3">
      <c r="A156" s="960" t="s">
        <v>274</v>
      </c>
      <c r="B156" s="66" t="s">
        <v>268</v>
      </c>
      <c r="C156" s="57" t="s">
        <v>275</v>
      </c>
      <c r="D156" s="66" t="s">
        <v>688</v>
      </c>
      <c r="E156" s="58" t="s">
        <v>1024</v>
      </c>
      <c r="F156" s="58"/>
      <c r="G156" s="58"/>
      <c r="H156" s="67" t="s">
        <v>1026</v>
      </c>
      <c r="I156" s="58"/>
      <c r="J156" s="69"/>
      <c r="K156" s="927">
        <v>10</v>
      </c>
      <c r="L156" s="927"/>
      <c r="M156" s="158"/>
      <c r="N156" s="624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43.5" customHeight="1" x14ac:dyDescent="0.3">
      <c r="A157" s="958" t="s">
        <v>274</v>
      </c>
      <c r="B157" s="8" t="s">
        <v>269</v>
      </c>
      <c r="C157" s="33" t="s">
        <v>275</v>
      </c>
      <c r="D157" s="33" t="s">
        <v>847</v>
      </c>
      <c r="E157" s="10"/>
      <c r="F157" s="10" t="s">
        <v>1063</v>
      </c>
      <c r="G157" s="10"/>
      <c r="H157" s="10" t="s">
        <v>1063</v>
      </c>
      <c r="I157" s="10"/>
      <c r="J157" s="36"/>
      <c r="K157" s="927">
        <v>19</v>
      </c>
      <c r="L157" s="927"/>
    </row>
    <row r="158" spans="1:29" s="60" customFormat="1" ht="32.25" customHeight="1" x14ac:dyDescent="0.3">
      <c r="A158" s="960" t="s">
        <v>291</v>
      </c>
      <c r="B158" s="56" t="s">
        <v>265</v>
      </c>
      <c r="C158" s="83" t="s">
        <v>292</v>
      </c>
      <c r="D158" s="83" t="s">
        <v>295</v>
      </c>
      <c r="E158" s="58"/>
      <c r="F158" s="58" t="s">
        <v>1064</v>
      </c>
      <c r="G158" s="58"/>
      <c r="H158" s="81"/>
      <c r="I158" s="58" t="s">
        <v>986</v>
      </c>
      <c r="J158" s="69"/>
      <c r="K158" s="927">
        <v>31</v>
      </c>
      <c r="L158" s="927"/>
      <c r="M158" s="927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32.25" customHeight="1" x14ac:dyDescent="0.3">
      <c r="A159" s="726" t="s">
        <v>291</v>
      </c>
      <c r="B159" s="637" t="s">
        <v>268</v>
      </c>
      <c r="C159" s="430" t="s">
        <v>292</v>
      </c>
      <c r="D159" s="427" t="s">
        <v>830</v>
      </c>
      <c r="E159" s="424" t="s">
        <v>1065</v>
      </c>
      <c r="F159" s="424"/>
      <c r="G159" s="424" t="s">
        <v>1066</v>
      </c>
      <c r="H159" s="424"/>
      <c r="I159" s="424"/>
      <c r="J159" s="638"/>
      <c r="K159" s="988">
        <v>13</v>
      </c>
      <c r="L159" s="988" t="s">
        <v>929</v>
      </c>
      <c r="M159" s="927"/>
    </row>
    <row r="160" spans="1:29" ht="32.25" customHeight="1" thickBot="1" x14ac:dyDescent="0.35">
      <c r="A160" s="956"/>
      <c r="B160" s="2"/>
      <c r="C160" s="3" t="s">
        <v>296</v>
      </c>
      <c r="D160" s="3"/>
      <c r="E160" s="11"/>
      <c r="F160" s="11"/>
      <c r="G160" s="11"/>
      <c r="H160" s="11"/>
      <c r="I160" s="11"/>
      <c r="M160" s="223"/>
    </row>
    <row r="161" spans="1:14" ht="30.75" customHeight="1" x14ac:dyDescent="0.35">
      <c r="A161" s="31" t="s">
        <v>4</v>
      </c>
      <c r="B161" s="32" t="s">
        <v>5</v>
      </c>
      <c r="C161" s="32" t="s">
        <v>6</v>
      </c>
      <c r="D161" s="28" t="s">
        <v>7</v>
      </c>
      <c r="E161" s="29" t="s">
        <v>8</v>
      </c>
      <c r="F161" s="29" t="s">
        <v>9</v>
      </c>
      <c r="G161" s="29" t="s">
        <v>10</v>
      </c>
      <c r="H161" s="29" t="s">
        <v>11</v>
      </c>
      <c r="I161" s="29" t="s">
        <v>12</v>
      </c>
      <c r="J161" s="161" t="s">
        <v>13</v>
      </c>
      <c r="K161" s="728" t="s">
        <v>903</v>
      </c>
      <c r="L161" s="925"/>
      <c r="M161" s="925"/>
      <c r="N161" s="928"/>
    </row>
    <row r="162" spans="1:14" ht="41.25" customHeight="1" x14ac:dyDescent="0.3">
      <c r="A162" s="113" t="s">
        <v>297</v>
      </c>
      <c r="B162" s="8" t="s">
        <v>298</v>
      </c>
      <c r="C162" s="8" t="s">
        <v>299</v>
      </c>
      <c r="D162" s="8" t="s">
        <v>300</v>
      </c>
      <c r="E162" s="10"/>
      <c r="F162" s="10" t="s">
        <v>977</v>
      </c>
      <c r="G162" s="10"/>
      <c r="H162" s="10"/>
      <c r="I162" s="10"/>
      <c r="J162" s="36"/>
      <c r="K162" s="927">
        <v>20</v>
      </c>
      <c r="L162" s="927"/>
      <c r="M162" s="223"/>
    </row>
    <row r="163" spans="1:14" ht="41.25" customHeight="1" x14ac:dyDescent="0.3">
      <c r="A163" s="958" t="s">
        <v>297</v>
      </c>
      <c r="B163" s="8" t="s">
        <v>302</v>
      </c>
      <c r="C163" s="8" t="s">
        <v>299</v>
      </c>
      <c r="D163" s="8" t="s">
        <v>1067</v>
      </c>
      <c r="E163" s="10"/>
      <c r="F163" s="10"/>
      <c r="G163" s="162"/>
      <c r="H163" s="130" t="s">
        <v>977</v>
      </c>
      <c r="I163" s="10"/>
      <c r="J163" s="113"/>
      <c r="K163" s="927">
        <v>20</v>
      </c>
      <c r="L163" s="927"/>
      <c r="M163" s="223"/>
    </row>
    <row r="164" spans="1:14" ht="38.25" customHeight="1" x14ac:dyDescent="0.3">
      <c r="A164" s="958" t="s">
        <v>297</v>
      </c>
      <c r="B164" s="8" t="s">
        <v>303</v>
      </c>
      <c r="C164" s="8" t="s">
        <v>299</v>
      </c>
      <c r="D164" s="8" t="s">
        <v>1067</v>
      </c>
      <c r="E164" s="10"/>
      <c r="F164" s="130"/>
      <c r="G164" s="10" t="s">
        <v>1063</v>
      </c>
      <c r="H164" s="111"/>
      <c r="I164" s="13"/>
      <c r="J164" s="113"/>
      <c r="K164" s="927">
        <v>20</v>
      </c>
      <c r="L164" s="927"/>
      <c r="M164" s="223"/>
    </row>
    <row r="165" spans="1:14" ht="38.25" customHeight="1" x14ac:dyDescent="0.3">
      <c r="A165" s="958" t="s">
        <v>297</v>
      </c>
      <c r="B165" s="8" t="s">
        <v>304</v>
      </c>
      <c r="C165" s="8" t="s">
        <v>299</v>
      </c>
      <c r="D165" s="8" t="s">
        <v>1067</v>
      </c>
      <c r="E165" s="10" t="s">
        <v>1035</v>
      </c>
      <c r="F165" s="130"/>
      <c r="G165" s="10"/>
      <c r="H165" s="111"/>
      <c r="I165" s="13"/>
      <c r="J165" s="113"/>
      <c r="K165" s="927">
        <v>11</v>
      </c>
      <c r="L165" s="927"/>
      <c r="M165" s="223"/>
    </row>
    <row r="166" spans="1:14" ht="38.25" customHeight="1" x14ac:dyDescent="0.3">
      <c r="A166" s="958" t="s">
        <v>297</v>
      </c>
      <c r="B166" s="8" t="s">
        <v>305</v>
      </c>
      <c r="C166" s="8" t="s">
        <v>299</v>
      </c>
      <c r="D166" s="66" t="s">
        <v>716</v>
      </c>
      <c r="E166" s="10"/>
      <c r="F166" s="130"/>
      <c r="G166" s="10"/>
      <c r="H166" s="111"/>
      <c r="I166" s="10" t="s">
        <v>976</v>
      </c>
      <c r="J166" s="113"/>
      <c r="K166" s="970">
        <v>5</v>
      </c>
      <c r="L166" s="970" t="s">
        <v>1068</v>
      </c>
      <c r="M166" s="223"/>
    </row>
    <row r="167" spans="1:14" ht="32.25" customHeight="1" x14ac:dyDescent="0.3">
      <c r="A167" s="958" t="s">
        <v>307</v>
      </c>
      <c r="B167" s="8" t="s">
        <v>298</v>
      </c>
      <c r="C167" s="8" t="s">
        <v>308</v>
      </c>
      <c r="D167" s="33" t="s">
        <v>1067</v>
      </c>
      <c r="E167" s="10"/>
      <c r="F167" s="10"/>
      <c r="G167" s="10"/>
      <c r="H167" s="111"/>
      <c r="I167" s="10" t="s">
        <v>992</v>
      </c>
      <c r="J167" s="113"/>
      <c r="K167" s="927">
        <v>23</v>
      </c>
      <c r="L167" s="927"/>
      <c r="M167" s="927"/>
    </row>
    <row r="168" spans="1:14" ht="32.25" customHeight="1" x14ac:dyDescent="0.3">
      <c r="A168" s="113" t="s">
        <v>307</v>
      </c>
      <c r="B168" s="8" t="s">
        <v>302</v>
      </c>
      <c r="C168" s="8" t="s">
        <v>308</v>
      </c>
      <c r="D168" s="33" t="s">
        <v>1067</v>
      </c>
      <c r="E168" s="10"/>
      <c r="F168" s="10"/>
      <c r="G168" s="10"/>
      <c r="H168" s="111"/>
      <c r="I168" s="10" t="s">
        <v>1034</v>
      </c>
      <c r="J168" s="36"/>
      <c r="K168" s="927">
        <v>14</v>
      </c>
      <c r="L168" s="927"/>
      <c r="M168" s="927"/>
    </row>
    <row r="169" spans="1:14" ht="32.25" customHeight="1" x14ac:dyDescent="0.3">
      <c r="A169" s="726" t="s">
        <v>307</v>
      </c>
      <c r="B169" s="427" t="s">
        <v>303</v>
      </c>
      <c r="C169" s="427" t="s">
        <v>308</v>
      </c>
      <c r="D169" s="39" t="s">
        <v>1069</v>
      </c>
      <c r="E169" s="424"/>
      <c r="F169" s="424" t="s">
        <v>1070</v>
      </c>
      <c r="G169" s="424"/>
      <c r="H169" s="428"/>
      <c r="I169" s="424"/>
      <c r="J169" s="638"/>
      <c r="K169" s="988">
        <v>16</v>
      </c>
      <c r="L169" s="988" t="s">
        <v>929</v>
      </c>
      <c r="M169" s="927"/>
    </row>
    <row r="170" spans="1:14" ht="32.25" customHeight="1" x14ac:dyDescent="0.3">
      <c r="A170" s="113" t="s">
        <v>307</v>
      </c>
      <c r="B170" s="8" t="s">
        <v>304</v>
      </c>
      <c r="C170" s="8" t="s">
        <v>308</v>
      </c>
      <c r="D170" s="471" t="s">
        <v>1069</v>
      </c>
      <c r="E170" s="10"/>
      <c r="F170" s="10"/>
      <c r="G170" s="10"/>
      <c r="H170" s="111" t="s">
        <v>984</v>
      </c>
      <c r="I170" s="10"/>
      <c r="J170" s="36"/>
      <c r="K170" s="927">
        <v>25</v>
      </c>
      <c r="L170" s="927"/>
      <c r="M170" s="927"/>
    </row>
    <row r="171" spans="1:14" ht="32.25" customHeight="1" x14ac:dyDescent="0.3">
      <c r="A171" s="151" t="s">
        <v>477</v>
      </c>
      <c r="B171" s="240" t="s">
        <v>298</v>
      </c>
      <c r="C171" s="240" t="s">
        <v>315</v>
      </c>
      <c r="D171" s="135" t="s">
        <v>798</v>
      </c>
      <c r="E171" s="10"/>
      <c r="F171" s="10"/>
      <c r="G171" s="9"/>
      <c r="H171" s="111"/>
      <c r="I171" s="10" t="s">
        <v>1071</v>
      </c>
      <c r="J171" s="242"/>
      <c r="K171" s="927">
        <v>17</v>
      </c>
      <c r="L171" s="927"/>
      <c r="M171" s="927"/>
    </row>
    <row r="172" spans="1:14" ht="39.75" customHeight="1" x14ac:dyDescent="0.3">
      <c r="A172" s="151" t="s">
        <v>477</v>
      </c>
      <c r="B172" s="8" t="s">
        <v>302</v>
      </c>
      <c r="C172" s="33" t="s">
        <v>321</v>
      </c>
      <c r="D172" s="8" t="s">
        <v>270</v>
      </c>
      <c r="E172" s="10"/>
      <c r="F172" s="10"/>
      <c r="G172" s="10" t="s">
        <v>1072</v>
      </c>
      <c r="H172" s="111"/>
      <c r="I172" s="10"/>
      <c r="J172" s="113"/>
      <c r="K172" s="927">
        <v>24</v>
      </c>
      <c r="L172" s="927"/>
      <c r="M172" s="927"/>
    </row>
    <row r="173" spans="1:14" ht="39.75" customHeight="1" x14ac:dyDescent="0.3">
      <c r="A173" s="151" t="s">
        <v>477</v>
      </c>
      <c r="B173" s="8" t="s">
        <v>303</v>
      </c>
      <c r="C173" s="33" t="s">
        <v>321</v>
      </c>
      <c r="D173" s="8" t="s">
        <v>247</v>
      </c>
      <c r="E173" s="10"/>
      <c r="F173" s="10"/>
      <c r="G173" s="10" t="s">
        <v>1073</v>
      </c>
      <c r="H173" s="10"/>
      <c r="I173" s="10"/>
      <c r="J173" s="113"/>
      <c r="K173" s="927">
        <v>20</v>
      </c>
      <c r="L173" s="927"/>
      <c r="M173" s="927"/>
    </row>
    <row r="174" spans="1:14" ht="60" x14ac:dyDescent="0.3">
      <c r="A174" s="612" t="s">
        <v>477</v>
      </c>
      <c r="B174" s="427" t="s">
        <v>304</v>
      </c>
      <c r="C174" s="39" t="s">
        <v>863</v>
      </c>
      <c r="D174" s="427" t="s">
        <v>324</v>
      </c>
      <c r="E174" s="751" t="s">
        <v>1074</v>
      </c>
      <c r="F174" s="442"/>
      <c r="G174" s="725"/>
      <c r="H174" s="721"/>
      <c r="I174" s="725"/>
      <c r="J174" s="981"/>
      <c r="K174" s="927">
        <v>22</v>
      </c>
      <c r="L174" s="927"/>
      <c r="M174" s="927"/>
    </row>
    <row r="175" spans="1:14" ht="60" x14ac:dyDescent="0.3">
      <c r="A175" s="612" t="s">
        <v>477</v>
      </c>
      <c r="B175" s="427" t="s">
        <v>305</v>
      </c>
      <c r="C175" s="39" t="s">
        <v>863</v>
      </c>
      <c r="D175" s="427" t="s">
        <v>324</v>
      </c>
      <c r="E175" s="751" t="s">
        <v>1075</v>
      </c>
      <c r="F175" s="442"/>
      <c r="G175" s="725"/>
      <c r="H175" s="721"/>
      <c r="I175" s="725"/>
      <c r="J175" s="981"/>
      <c r="K175" s="927">
        <v>19</v>
      </c>
      <c r="L175" s="927"/>
      <c r="M175" s="927"/>
    </row>
    <row r="176" spans="1:14" ht="39.75" customHeight="1" x14ac:dyDescent="0.3">
      <c r="A176" s="151" t="s">
        <v>477</v>
      </c>
      <c r="B176" s="8" t="s">
        <v>327</v>
      </c>
      <c r="C176" s="33" t="s">
        <v>479</v>
      </c>
      <c r="D176" s="8" t="s">
        <v>324</v>
      </c>
      <c r="E176" s="10"/>
      <c r="F176" s="10" t="s">
        <v>1076</v>
      </c>
      <c r="G176" s="35"/>
      <c r="H176" s="112"/>
      <c r="I176" s="10"/>
      <c r="J176" s="36"/>
      <c r="K176" s="927">
        <v>29</v>
      </c>
      <c r="L176" s="927"/>
      <c r="M176" s="223"/>
    </row>
    <row r="177" spans="1:13" ht="45.75" customHeight="1" x14ac:dyDescent="0.3">
      <c r="A177" s="151" t="s">
        <v>477</v>
      </c>
      <c r="B177" s="8" t="s">
        <v>330</v>
      </c>
      <c r="C177" s="33" t="s">
        <v>479</v>
      </c>
      <c r="D177" s="8" t="s">
        <v>247</v>
      </c>
      <c r="E177" s="10"/>
      <c r="F177" s="10" t="s">
        <v>1077</v>
      </c>
      <c r="G177" s="10"/>
      <c r="H177" s="35"/>
      <c r="I177" s="10"/>
      <c r="J177" s="36"/>
      <c r="K177" s="927">
        <v>19</v>
      </c>
      <c r="L177" s="927"/>
      <c r="M177" s="223"/>
    </row>
    <row r="178" spans="1:13" ht="45.75" customHeight="1" x14ac:dyDescent="0.3">
      <c r="A178" s="151" t="s">
        <v>477</v>
      </c>
      <c r="B178" s="8" t="s">
        <v>333</v>
      </c>
      <c r="C178" s="8" t="s">
        <v>337</v>
      </c>
      <c r="D178" s="8" t="s">
        <v>807</v>
      </c>
      <c r="E178" s="10"/>
      <c r="F178" s="13"/>
      <c r="G178" s="134"/>
      <c r="H178" s="130" t="s">
        <v>1078</v>
      </c>
      <c r="I178" s="130"/>
      <c r="J178" s="36"/>
      <c r="K178" s="927">
        <v>21</v>
      </c>
      <c r="L178" s="927"/>
      <c r="M178" s="223"/>
    </row>
    <row r="179" spans="1:13" ht="39.75" customHeight="1" x14ac:dyDescent="0.3">
      <c r="A179" s="151" t="s">
        <v>477</v>
      </c>
      <c r="B179" s="8" t="s">
        <v>336</v>
      </c>
      <c r="C179" s="8" t="s">
        <v>337</v>
      </c>
      <c r="D179" s="8" t="s">
        <v>868</v>
      </c>
      <c r="E179" s="10"/>
      <c r="F179" s="13"/>
      <c r="G179" s="134"/>
      <c r="H179" s="131" t="s">
        <v>1079</v>
      </c>
      <c r="I179" s="130"/>
      <c r="J179" s="35"/>
      <c r="K179" s="927">
        <v>20</v>
      </c>
      <c r="L179" s="927"/>
      <c r="M179" s="223"/>
    </row>
    <row r="180" spans="1:13" ht="39.75" customHeight="1" x14ac:dyDescent="0.3">
      <c r="A180" s="151" t="s">
        <v>477</v>
      </c>
      <c r="B180" s="8" t="s">
        <v>340</v>
      </c>
      <c r="C180" s="248" t="s">
        <v>343</v>
      </c>
      <c r="D180" s="8" t="s">
        <v>740</v>
      </c>
      <c r="E180" s="10"/>
      <c r="F180" s="10"/>
      <c r="G180" s="10"/>
      <c r="H180" s="111" t="s">
        <v>1080</v>
      </c>
      <c r="I180" s="10"/>
      <c r="J180" s="36"/>
      <c r="K180" s="927">
        <v>16</v>
      </c>
      <c r="L180" s="927"/>
      <c r="M180" s="223"/>
    </row>
    <row r="181" spans="1:13" ht="43.5" customHeight="1" x14ac:dyDescent="0.3">
      <c r="A181" s="151" t="s">
        <v>477</v>
      </c>
      <c r="B181" s="8" t="s">
        <v>342</v>
      </c>
      <c r="C181" s="248" t="s">
        <v>343</v>
      </c>
      <c r="D181" s="8" t="s">
        <v>1081</v>
      </c>
      <c r="E181" s="10"/>
      <c r="F181" s="10"/>
      <c r="G181" s="10"/>
      <c r="H181" s="111" t="s">
        <v>1082</v>
      </c>
      <c r="I181" s="10"/>
      <c r="J181" s="895"/>
      <c r="K181" s="927">
        <v>14</v>
      </c>
      <c r="L181" s="927"/>
      <c r="M181" s="223"/>
    </row>
    <row r="182" spans="1:13" ht="43.5" customHeight="1" x14ac:dyDescent="0.3">
      <c r="A182" s="151" t="s">
        <v>477</v>
      </c>
      <c r="B182" s="8" t="s">
        <v>346</v>
      </c>
      <c r="C182" s="248" t="s">
        <v>642</v>
      </c>
      <c r="D182" s="708" t="s">
        <v>690</v>
      </c>
      <c r="E182" s="10"/>
      <c r="F182" s="10"/>
      <c r="G182" s="10" t="s">
        <v>945</v>
      </c>
      <c r="H182" s="111"/>
      <c r="I182" s="10"/>
      <c r="J182" s="36"/>
      <c r="K182" s="927">
        <v>23</v>
      </c>
      <c r="L182" s="927"/>
      <c r="M182" s="927"/>
    </row>
    <row r="183" spans="1:13" ht="39.75" customHeight="1" x14ac:dyDescent="0.3">
      <c r="A183" s="151" t="s">
        <v>477</v>
      </c>
      <c r="B183" s="8" t="s">
        <v>349</v>
      </c>
      <c r="C183" s="248" t="s">
        <v>350</v>
      </c>
      <c r="D183" s="708" t="s">
        <v>1083</v>
      </c>
      <c r="E183" s="10" t="s">
        <v>1084</v>
      </c>
      <c r="F183" s="10"/>
      <c r="G183" s="10"/>
      <c r="H183" s="111"/>
      <c r="I183" s="10"/>
      <c r="J183" s="36"/>
      <c r="K183" s="927">
        <v>19</v>
      </c>
      <c r="L183" s="927"/>
      <c r="M183" s="223"/>
    </row>
    <row r="184" spans="1:13" ht="39.75" customHeight="1" x14ac:dyDescent="0.3">
      <c r="A184" s="151" t="s">
        <v>477</v>
      </c>
      <c r="B184" s="8" t="s">
        <v>353</v>
      </c>
      <c r="C184" s="248" t="s">
        <v>1085</v>
      </c>
      <c r="D184" s="8" t="s">
        <v>1086</v>
      </c>
      <c r="E184" s="10"/>
      <c r="F184" s="130"/>
      <c r="G184" s="10" t="s">
        <v>1087</v>
      </c>
      <c r="H184" s="111"/>
      <c r="I184" s="10"/>
      <c r="J184" s="36"/>
      <c r="K184" s="927">
        <v>17</v>
      </c>
      <c r="L184" s="927"/>
      <c r="M184" s="927"/>
    </row>
    <row r="185" spans="1:13" ht="45.75" customHeight="1" x14ac:dyDescent="0.3">
      <c r="A185" s="980" t="s">
        <v>511</v>
      </c>
      <c r="B185" s="775" t="s">
        <v>512</v>
      </c>
      <c r="C185" s="427" t="s">
        <v>513</v>
      </c>
      <c r="D185" s="427" t="s">
        <v>1088</v>
      </c>
      <c r="E185" s="427"/>
      <c r="F185" s="987" t="s">
        <v>1089</v>
      </c>
      <c r="G185" s="427"/>
      <c r="H185" s="427"/>
      <c r="I185" s="427"/>
      <c r="J185" s="612"/>
      <c r="K185" s="927"/>
      <c r="M185" s="223"/>
    </row>
    <row r="186" spans="1:13" ht="39.75" customHeight="1" x14ac:dyDescent="0.25">
      <c r="A186" s="872" t="s">
        <v>477</v>
      </c>
      <c r="B186" s="963" t="s">
        <v>499</v>
      </c>
      <c r="C186" s="874" t="s">
        <v>1090</v>
      </c>
      <c r="D186" s="875"/>
      <c r="E186" s="883"/>
      <c r="F186" s="883"/>
      <c r="G186" s="883"/>
      <c r="H186" s="885"/>
      <c r="I186" s="883" t="s">
        <v>151</v>
      </c>
      <c r="J186" s="883"/>
      <c r="M186" s="223"/>
    </row>
    <row r="187" spans="1:13" ht="39.75" customHeight="1" x14ac:dyDescent="0.25">
      <c r="A187" s="872" t="s">
        <v>477</v>
      </c>
      <c r="B187" s="963" t="s">
        <v>502</v>
      </c>
      <c r="C187" s="874" t="s">
        <v>1091</v>
      </c>
      <c r="D187" s="737"/>
      <c r="E187" s="886"/>
      <c r="F187" s="887"/>
      <c r="G187" s="886"/>
      <c r="H187" s="888"/>
      <c r="I187" s="892" t="s">
        <v>313</v>
      </c>
      <c r="J187" s="883"/>
      <c r="M187" s="223"/>
    </row>
    <row r="188" spans="1:13" ht="32.25" customHeight="1" x14ac:dyDescent="0.25">
      <c r="A188" s="872" t="s">
        <v>477</v>
      </c>
      <c r="B188" s="963" t="s">
        <v>505</v>
      </c>
      <c r="C188" s="874" t="s">
        <v>1092</v>
      </c>
      <c r="D188" s="737"/>
      <c r="E188" s="866"/>
      <c r="F188" s="370"/>
      <c r="G188" s="866"/>
      <c r="H188" s="889"/>
      <c r="I188" s="883"/>
      <c r="J188" s="964" t="s">
        <v>1093</v>
      </c>
      <c r="M188" s="223"/>
    </row>
    <row r="189" spans="1:13" ht="32.25" customHeight="1" x14ac:dyDescent="0.25">
      <c r="A189" s="872" t="s">
        <v>477</v>
      </c>
      <c r="B189" s="963" t="s">
        <v>508</v>
      </c>
      <c r="C189" s="874" t="s">
        <v>1094</v>
      </c>
      <c r="D189" s="877"/>
      <c r="E189" s="887"/>
      <c r="F189" s="887"/>
      <c r="G189" s="887"/>
      <c r="H189" s="890"/>
      <c r="I189" s="892"/>
      <c r="J189" s="883" t="s">
        <v>1095</v>
      </c>
      <c r="M189" s="223"/>
    </row>
    <row r="190" spans="1:13" ht="32.25" customHeight="1" x14ac:dyDescent="0.25">
      <c r="A190" s="878" t="s">
        <v>477</v>
      </c>
      <c r="B190" s="879" t="s">
        <v>672</v>
      </c>
      <c r="C190" s="880" t="s">
        <v>1096</v>
      </c>
      <c r="D190" s="737"/>
      <c r="E190" s="866"/>
      <c r="F190" s="370"/>
      <c r="G190" s="370"/>
      <c r="H190" s="370"/>
      <c r="I190" s="883" t="s">
        <v>151</v>
      </c>
      <c r="J190" s="883"/>
      <c r="M190" s="223"/>
    </row>
    <row r="191" spans="1:13" ht="32.25" customHeight="1" x14ac:dyDescent="0.25">
      <c r="A191" s="878" t="s">
        <v>477</v>
      </c>
      <c r="B191" s="879" t="s">
        <v>883</v>
      </c>
      <c r="C191" s="880" t="s">
        <v>1097</v>
      </c>
      <c r="D191" s="737"/>
      <c r="E191" s="370"/>
      <c r="F191" s="370"/>
      <c r="G191" s="866"/>
      <c r="H191" s="370"/>
      <c r="I191" s="883" t="s">
        <v>313</v>
      </c>
      <c r="J191" s="883"/>
      <c r="M191" s="223"/>
    </row>
    <row r="192" spans="1:13" ht="32.25" customHeight="1" x14ac:dyDescent="0.25">
      <c r="A192" s="878" t="s">
        <v>477</v>
      </c>
      <c r="B192" s="879" t="s">
        <v>885</v>
      </c>
      <c r="C192" s="880" t="s">
        <v>1098</v>
      </c>
      <c r="D192" s="737"/>
      <c r="E192" s="370"/>
      <c r="F192" s="370"/>
      <c r="G192" s="370"/>
      <c r="H192" s="866"/>
      <c r="I192" s="883"/>
      <c r="J192" s="964" t="s">
        <v>152</v>
      </c>
      <c r="M192" s="223"/>
    </row>
    <row r="193" spans="1:13" ht="45" x14ac:dyDescent="0.25">
      <c r="A193" s="878" t="s">
        <v>477</v>
      </c>
      <c r="B193" s="879" t="s">
        <v>887</v>
      </c>
      <c r="C193" s="880" t="s">
        <v>1099</v>
      </c>
      <c r="D193" s="737"/>
      <c r="E193" s="866"/>
      <c r="F193" s="866"/>
      <c r="G193" s="866"/>
      <c r="H193" s="370"/>
      <c r="I193" s="893"/>
      <c r="J193" s="883" t="s">
        <v>1095</v>
      </c>
      <c r="M193" s="223"/>
    </row>
    <row r="194" spans="1:13" ht="45" x14ac:dyDescent="0.25">
      <c r="A194" s="871" t="s">
        <v>477</v>
      </c>
      <c r="B194" s="881" t="s">
        <v>1100</v>
      </c>
      <c r="C194" s="870" t="s">
        <v>1101</v>
      </c>
      <c r="D194" s="875"/>
      <c r="E194" s="891" t="s">
        <v>358</v>
      </c>
      <c r="F194" s="891" t="s">
        <v>358</v>
      </c>
      <c r="G194" s="891" t="s">
        <v>358</v>
      </c>
      <c r="H194" s="891"/>
      <c r="I194" s="882"/>
      <c r="J194" s="893"/>
      <c r="M194" s="223"/>
    </row>
    <row r="195" spans="1:13" ht="45" x14ac:dyDescent="0.25">
      <c r="A195" s="871" t="s">
        <v>477</v>
      </c>
      <c r="B195" s="881" t="s">
        <v>1102</v>
      </c>
      <c r="C195" s="870" t="s">
        <v>1103</v>
      </c>
      <c r="D195" s="149"/>
      <c r="E195" s="891" t="s">
        <v>358</v>
      </c>
      <c r="F195" s="891" t="s">
        <v>358</v>
      </c>
      <c r="G195" s="891" t="s">
        <v>358</v>
      </c>
      <c r="H195" s="893"/>
      <c r="I195" s="883"/>
      <c r="J195" s="893"/>
      <c r="M195" s="223"/>
    </row>
    <row r="196" spans="1:13" ht="45" x14ac:dyDescent="0.25">
      <c r="A196" s="871" t="s">
        <v>477</v>
      </c>
      <c r="B196" s="881" t="s">
        <v>1104</v>
      </c>
      <c r="C196" s="870" t="s">
        <v>1105</v>
      </c>
      <c r="D196" s="877"/>
      <c r="E196" s="891" t="s">
        <v>358</v>
      </c>
      <c r="F196" s="891" t="s">
        <v>358</v>
      </c>
      <c r="G196" s="891" t="s">
        <v>358</v>
      </c>
      <c r="H196" s="893"/>
      <c r="I196" s="893"/>
      <c r="J196" s="884"/>
      <c r="M196" s="223"/>
    </row>
    <row r="197" spans="1:13" ht="45" x14ac:dyDescent="0.25">
      <c r="A197" s="871" t="s">
        <v>477</v>
      </c>
      <c r="B197" s="881" t="s">
        <v>1106</v>
      </c>
      <c r="C197" s="870" t="s">
        <v>1107</v>
      </c>
      <c r="D197" s="877"/>
      <c r="E197" s="891" t="s">
        <v>358</v>
      </c>
      <c r="F197" s="891" t="s">
        <v>358</v>
      </c>
      <c r="G197" s="891" t="s">
        <v>358</v>
      </c>
      <c r="H197" s="893"/>
      <c r="I197" s="893"/>
      <c r="J197" s="884"/>
      <c r="M197" s="223"/>
    </row>
    <row r="198" spans="1:13" ht="45" x14ac:dyDescent="0.25">
      <c r="A198" s="871" t="s">
        <v>477</v>
      </c>
      <c r="B198" s="881" t="s">
        <v>1108</v>
      </c>
      <c r="C198" s="870" t="s">
        <v>1109</v>
      </c>
      <c r="D198" s="877"/>
      <c r="E198" s="891" t="s">
        <v>358</v>
      </c>
      <c r="F198" s="891" t="s">
        <v>358</v>
      </c>
      <c r="G198" s="891" t="s">
        <v>358</v>
      </c>
      <c r="H198" s="893"/>
      <c r="I198" s="893"/>
      <c r="J198" s="884"/>
      <c r="M198" s="223"/>
    </row>
    <row r="199" spans="1:13" ht="45" x14ac:dyDescent="0.25">
      <c r="A199" s="871" t="s">
        <v>477</v>
      </c>
      <c r="B199" s="881" t="s">
        <v>1110</v>
      </c>
      <c r="C199" s="870" t="s">
        <v>1111</v>
      </c>
      <c r="D199" s="877"/>
      <c r="E199" s="891" t="s">
        <v>358</v>
      </c>
      <c r="F199" s="891" t="s">
        <v>358</v>
      </c>
      <c r="G199" s="891" t="s">
        <v>358</v>
      </c>
      <c r="H199" s="893"/>
      <c r="I199" s="893"/>
      <c r="J199" s="884"/>
      <c r="M199" s="223"/>
    </row>
    <row r="200" spans="1:13" ht="32.25" customHeight="1" thickBot="1" x14ac:dyDescent="0.3">
      <c r="A200" s="962"/>
      <c r="B200" s="330"/>
      <c r="C200" s="321" t="s">
        <v>367</v>
      </c>
      <c r="D200" s="321"/>
      <c r="M200" s="223"/>
    </row>
    <row r="201" spans="1:13" ht="30.75" customHeight="1" x14ac:dyDescent="0.25">
      <c r="A201" s="31" t="s">
        <v>4</v>
      </c>
      <c r="B201" s="968"/>
      <c r="C201" s="32" t="s">
        <v>6</v>
      </c>
      <c r="D201" s="28" t="s">
        <v>7</v>
      </c>
      <c r="E201" s="29" t="s">
        <v>8</v>
      </c>
      <c r="F201" s="29" t="s">
        <v>9</v>
      </c>
      <c r="G201" s="29" t="s">
        <v>10</v>
      </c>
      <c r="H201" s="29" t="s">
        <v>11</v>
      </c>
      <c r="I201" s="29" t="s">
        <v>12</v>
      </c>
      <c r="J201" s="161" t="s">
        <v>13</v>
      </c>
      <c r="K201" s="728" t="s">
        <v>903</v>
      </c>
      <c r="L201" s="925"/>
      <c r="M201" s="925"/>
    </row>
    <row r="202" spans="1:13" ht="42.75" customHeight="1" x14ac:dyDescent="0.3">
      <c r="A202" s="995" t="s">
        <v>516</v>
      </c>
      <c r="B202" s="429"/>
      <c r="C202" s="39" t="s">
        <v>368</v>
      </c>
      <c r="D202" s="996" t="s">
        <v>890</v>
      </c>
      <c r="E202" s="725"/>
      <c r="F202" s="719" t="s">
        <v>1006</v>
      </c>
      <c r="G202" s="424"/>
      <c r="H202" s="725"/>
      <c r="I202" s="721"/>
      <c r="J202" s="638"/>
      <c r="K202" s="988">
        <v>8</v>
      </c>
      <c r="L202" s="988" t="s">
        <v>929</v>
      </c>
      <c r="M202" s="927"/>
    </row>
    <row r="203" spans="1:13" ht="45.75" customHeight="1" x14ac:dyDescent="0.3">
      <c r="A203" s="401" t="s">
        <v>516</v>
      </c>
      <c r="B203" s="373"/>
      <c r="C203" s="33" t="s">
        <v>370</v>
      </c>
      <c r="D203" s="388" t="s">
        <v>295</v>
      </c>
      <c r="E203" s="9"/>
      <c r="F203" s="9"/>
      <c r="G203" s="164"/>
      <c r="H203" s="38" t="s">
        <v>950</v>
      </c>
      <c r="I203" s="9"/>
      <c r="J203" s="36"/>
      <c r="K203" s="927">
        <v>20</v>
      </c>
      <c r="L203" s="927"/>
      <c r="M203" s="927"/>
    </row>
    <row r="204" spans="1:13" ht="45" x14ac:dyDescent="0.3">
      <c r="A204" s="401" t="s">
        <v>516</v>
      </c>
      <c r="B204" s="373"/>
      <c r="C204" s="241" t="s">
        <v>371</v>
      </c>
      <c r="D204" s="8" t="s">
        <v>1112</v>
      </c>
      <c r="E204" s="13"/>
      <c r="F204" s="13"/>
      <c r="G204" s="38" t="s">
        <v>925</v>
      </c>
      <c r="H204" s="13"/>
      <c r="I204" s="9" t="s">
        <v>923</v>
      </c>
      <c r="J204" s="36"/>
      <c r="K204" s="927">
        <v>18</v>
      </c>
      <c r="L204" s="927"/>
      <c r="M204" s="698"/>
    </row>
    <row r="205" spans="1:13" ht="47.25" customHeight="1" x14ac:dyDescent="0.3">
      <c r="A205" s="401" t="s">
        <v>516</v>
      </c>
      <c r="B205" s="373"/>
      <c r="C205" s="33" t="s">
        <v>375</v>
      </c>
      <c r="D205" s="404" t="s">
        <v>247</v>
      </c>
      <c r="E205" s="10" t="s">
        <v>1113</v>
      </c>
      <c r="F205" s="35"/>
      <c r="G205" s="10"/>
      <c r="H205" s="111"/>
      <c r="I205" s="10"/>
      <c r="J205" s="36"/>
      <c r="K205" s="927">
        <v>20</v>
      </c>
      <c r="L205" s="927"/>
      <c r="M205" s="927"/>
    </row>
    <row r="206" spans="1:13" ht="47.25" customHeight="1" x14ac:dyDescent="0.3">
      <c r="A206" s="401" t="s">
        <v>516</v>
      </c>
      <c r="B206" s="373"/>
      <c r="C206" s="33" t="s">
        <v>377</v>
      </c>
      <c r="D206" s="388" t="s">
        <v>295</v>
      </c>
      <c r="E206" s="35"/>
      <c r="F206" s="10"/>
      <c r="G206" s="10"/>
      <c r="H206" s="111" t="s">
        <v>1041</v>
      </c>
      <c r="I206" s="10"/>
      <c r="J206" s="36"/>
      <c r="K206" s="927">
        <v>18</v>
      </c>
      <c r="L206" s="927"/>
      <c r="M206" s="927"/>
    </row>
    <row r="207" spans="1:13" ht="39" customHeight="1" x14ac:dyDescent="0.3">
      <c r="A207" s="989" t="s">
        <v>516</v>
      </c>
      <c r="B207" s="762"/>
      <c r="C207" s="762" t="s">
        <v>895</v>
      </c>
      <c r="D207" s="762" t="s">
        <v>415</v>
      </c>
      <c r="E207" s="762"/>
      <c r="F207" s="751" t="s">
        <v>1065</v>
      </c>
      <c r="G207" s="762"/>
      <c r="H207" s="762"/>
      <c r="I207" s="990"/>
      <c r="J207" s="762"/>
      <c r="K207" s="970">
        <v>2</v>
      </c>
      <c r="L207" s="970" t="s">
        <v>1114</v>
      </c>
      <c r="M207" s="927"/>
    </row>
    <row r="208" spans="1:13" ht="42" customHeight="1" x14ac:dyDescent="0.3">
      <c r="A208" s="729" t="s">
        <v>516</v>
      </c>
      <c r="B208" s="601"/>
      <c r="C208" s="601" t="s">
        <v>1115</v>
      </c>
      <c r="D208" s="601" t="s">
        <v>415</v>
      </c>
      <c r="E208" s="601"/>
      <c r="F208" s="751" t="s">
        <v>1116</v>
      </c>
      <c r="G208" s="601"/>
      <c r="H208" s="601"/>
      <c r="I208" s="721"/>
      <c r="J208" s="601"/>
      <c r="K208" s="927">
        <v>13</v>
      </c>
      <c r="L208" s="927"/>
      <c r="M208" s="927"/>
    </row>
    <row r="209" spans="1:13" ht="42" customHeight="1" x14ac:dyDescent="0.3">
      <c r="A209" s="401" t="s">
        <v>897</v>
      </c>
      <c r="B209" s="248"/>
      <c r="C209" s="248" t="s">
        <v>898</v>
      </c>
      <c r="D209" s="248" t="s">
        <v>452</v>
      </c>
      <c r="E209" s="248"/>
      <c r="F209" s="248"/>
      <c r="G209" s="896" t="s">
        <v>1117</v>
      </c>
      <c r="H209" s="10"/>
      <c r="I209" s="248"/>
      <c r="J209" s="248"/>
      <c r="K209" s="927">
        <v>11</v>
      </c>
      <c r="L209" s="927"/>
      <c r="M209" s="223"/>
    </row>
    <row r="210" spans="1:13" ht="48" customHeight="1" x14ac:dyDescent="0.3">
      <c r="A210" s="401" t="s">
        <v>897</v>
      </c>
      <c r="B210" s="248"/>
      <c r="C210" s="251" t="s">
        <v>1118</v>
      </c>
      <c r="D210" s="8" t="s">
        <v>720</v>
      </c>
      <c r="E210" s="866"/>
      <c r="F210" s="248"/>
      <c r="G210" s="248"/>
      <c r="H210" s="248"/>
      <c r="I210" s="10" t="s">
        <v>1119</v>
      </c>
      <c r="J210" s="248"/>
      <c r="K210" s="927">
        <v>23</v>
      </c>
      <c r="L210" s="927"/>
      <c r="M210" s="927"/>
    </row>
    <row r="211" spans="1:13" ht="48" customHeight="1" x14ac:dyDescent="0.3">
      <c r="A211" s="36"/>
      <c r="B211" s="7"/>
      <c r="C211" s="248" t="s">
        <v>1120</v>
      </c>
      <c r="D211" s="7"/>
      <c r="E211" s="13"/>
      <c r="F211" s="13"/>
      <c r="G211" s="13"/>
      <c r="H211" s="13"/>
      <c r="I211" s="13"/>
      <c r="J211" s="10" t="s">
        <v>112</v>
      </c>
      <c r="K211" s="927">
        <v>7</v>
      </c>
    </row>
  </sheetData>
  <autoFilter ref="A5:M210" xr:uid="{00000000-0009-0000-0000-000011000000}"/>
  <mergeCells count="3">
    <mergeCell ref="A1:I1"/>
    <mergeCell ref="A2:I2"/>
    <mergeCell ref="A3:I3"/>
  </mergeCells>
  <printOptions horizontalCentered="1" verticalCentered="1"/>
  <pageMargins left="0.31496062992125984" right="0.31496062992125984" top="0.55118110236220474" bottom="0.55118110236220474" header="0.31496062992125984" footer="0.31496062992125984"/>
  <pageSetup scale="65" orientation="landscape" r:id="rId1"/>
  <rowBreaks count="8" manualBreakCount="8">
    <brk id="20" max="16383" man="1"/>
    <brk id="48" max="16383" man="1"/>
    <brk id="63" max="16383" man="1"/>
    <brk id="91" max="16383" man="1"/>
    <brk id="108" max="16383" man="1"/>
    <brk id="140" max="16383" man="1"/>
    <brk id="159" max="16383" man="1"/>
    <brk id="193" max="16383" man="1"/>
  </rowBreaks>
  <ignoredErrors>
    <ignoredError sqref="F21:J21 F200:J201 G202:J202 F203:G203 F204 G207:H207 F209 I203:J203 F205:J205 H204 J204 I209:J209 J207 J32:J33 F49:J50 F92:J95 J23:J26 F22:J22 F62 G59 I59:J59 G174:J177 J27:J30 H35:J36 G38 E37:E38 H60 F64:J65 F63 J63 H63 J66 G68:J68 G91:H91 F135 H147:J147 F149:J149 F146:H146 J146 F156:G156 H152:J152 F41:G41 F39 G61 G129:H129 F109:J110 G108 I108:J108 J83:J91 H90 F87 F186:H187 J186:J187 F188:I189 F190:H191 J190:J191 F192:I193 H194:J197 J31 J45:J48 F58 F55:J57 F77:J77 J44 F142:J142 G136:H136 G130 I130:J130 J136 I34:J34 G35 F36 G37 H39:J42 I37:J37 H38 J38 E40 G40 E42:E43 F43:G43 F42 H43 J43 F54:G54 G51:J51 F52:H52 J52 F53:G53 I53:J53 I54:J54 H58:J58 J60 I61:J61 H67:J67 G69:H69 J69 G70:J70 F71:H71 J71 F72 H72:J72 F73:G73 I73:J73 F74:G74 I74:J74 F75:H75 J75 F76 H76:J76 G83 I83 H84 H85 G86 I86 H87:I87 F90:F91 G88 I88 G89 I89 F106:H106 G96:J96 G97:J97 F98:G98 I98:J98 F99 H99:J99 F100:H100 J100 F101 H101:J101 F102:G102 I102:J102 G103:J103 F104:G104 I104:J104 F105 H105:J105 F116:J116 G111:J111 G112:J112 F113 H113:J113 F114:H114 J114 F115:H115 J115 F119:J119 F117:H117 J117 F118:G118 I118:J118 F121:J121 G120:J120 F126:J126 F122 H122:J122 F123:G123 I123:J123 F124:G124 I124:J124 F125:G125 I125:J125 F131:H131 J131 G132 I132:J132 F133 H133:J133 F134 H134:J134 J135 F144:J144 F143:G143 I143:J143 F148:H148 J148 F151 F150 H150:J150 H151:J151 F153:H153 J153 F154 H154:J154 F160:J160 G158:H158 J158 F159 H159:J159 H172:J172 H173:J173 H182:J182 G178 I178:J178 G179 I179:J179 G180 I180:J180 G181 I181:J181 F206:G206 I206:J206 G155 G157 F128 F127 H127:J127 H128 H62:J62 F107 H107 I155:J155 I156:J156 I157:J157 J106 J107 J129 J128 H135 F137 H137:J137 F138 H138:J138 G139 I139:J139 G140 I140:J140 F141:G141 I141:J141" twoDigitTextYear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7"/>
  <sheetViews>
    <sheetView workbookViewId="0">
      <selection activeCell="K29" sqref="K29"/>
    </sheetView>
  </sheetViews>
  <sheetFormatPr baseColWidth="10" defaultColWidth="11.42578125" defaultRowHeight="15" x14ac:dyDescent="0.25"/>
  <sheetData>
    <row r="1" spans="1:2" x14ac:dyDescent="0.25">
      <c r="A1" t="s">
        <v>1121</v>
      </c>
    </row>
    <row r="2" spans="1:2" x14ac:dyDescent="0.25">
      <c r="A2">
        <v>35</v>
      </c>
      <c r="B2">
        <v>15</v>
      </c>
    </row>
    <row r="3" spans="1:2" x14ac:dyDescent="0.25">
      <c r="A3">
        <v>30</v>
      </c>
      <c r="B3">
        <v>53</v>
      </c>
    </row>
    <row r="4" spans="1:2" x14ac:dyDescent="0.25">
      <c r="A4">
        <v>26</v>
      </c>
      <c r="B4">
        <v>16</v>
      </c>
    </row>
    <row r="5" spans="1:2" x14ac:dyDescent="0.25">
      <c r="A5">
        <v>25</v>
      </c>
      <c r="B5">
        <v>20</v>
      </c>
    </row>
    <row r="6" spans="1:2" x14ac:dyDescent="0.25">
      <c r="A6">
        <v>20</v>
      </c>
      <c r="B6">
        <v>7</v>
      </c>
    </row>
    <row r="7" spans="1:2" x14ac:dyDescent="0.25">
      <c r="B7">
        <f>SUM(B2:B6)</f>
        <v>111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"/>
  <sheetViews>
    <sheetView zoomScale="85" zoomScaleNormal="85" workbookViewId="0">
      <selection activeCell="P24" sqref="P24"/>
    </sheetView>
  </sheetViews>
  <sheetFormatPr baseColWidth="10" defaultColWidth="11.42578125" defaultRowHeight="15" x14ac:dyDescent="0.25"/>
  <sheetData/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N35"/>
  <sheetViews>
    <sheetView zoomScale="70" zoomScaleNormal="70" workbookViewId="0">
      <selection activeCell="D22" sqref="D22"/>
    </sheetView>
  </sheetViews>
  <sheetFormatPr baseColWidth="10" defaultColWidth="11" defaultRowHeight="15" x14ac:dyDescent="0.25"/>
  <cols>
    <col min="1" max="1" width="15.140625" style="1" customWidth="1"/>
    <col min="2" max="2" width="11.42578125" style="1" customWidth="1"/>
    <col min="3" max="3" width="58.28515625" style="1" customWidth="1"/>
    <col min="4" max="4" width="48.42578125" style="1" customWidth="1"/>
    <col min="5" max="5" width="12.7109375" style="12" customWidth="1"/>
    <col min="6" max="7" width="13.140625" style="12" customWidth="1"/>
    <col min="8" max="8" width="13" style="12" customWidth="1"/>
    <col min="9" max="9" width="12.7109375" style="12" customWidth="1"/>
    <col min="10" max="10" width="12.5703125" style="158" customWidth="1"/>
    <col min="11" max="13" width="11" style="158"/>
    <col min="14" max="16384" width="11" style="1"/>
  </cols>
  <sheetData>
    <row r="1" spans="1:14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865"/>
    </row>
    <row r="2" spans="1:14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865"/>
    </row>
    <row r="3" spans="1:14" ht="18.75" x14ac:dyDescent="0.3">
      <c r="A3" s="1101" t="s">
        <v>902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4" ht="19.5" thickBot="1" x14ac:dyDescent="0.35">
      <c r="A4" s="2"/>
      <c r="B4" s="2"/>
      <c r="C4" s="3" t="s">
        <v>296</v>
      </c>
      <c r="D4" s="3"/>
      <c r="E4" s="11"/>
      <c r="F4" s="11"/>
      <c r="G4" s="11"/>
      <c r="H4" s="11"/>
      <c r="I4" s="11"/>
      <c r="M4" s="223"/>
    </row>
    <row r="5" spans="1:14" ht="30.75" customHeight="1" thickBot="1" x14ac:dyDescent="0.4">
      <c r="A5" s="322" t="s">
        <v>4</v>
      </c>
      <c r="B5" s="323" t="s">
        <v>5</v>
      </c>
      <c r="C5" s="323" t="s">
        <v>6</v>
      </c>
      <c r="D5" s="5" t="s">
        <v>7</v>
      </c>
      <c r="E5" s="160" t="s">
        <v>8</v>
      </c>
      <c r="F5" s="160" t="s">
        <v>9</v>
      </c>
      <c r="G5" s="160" t="s">
        <v>10</v>
      </c>
      <c r="H5" s="160" t="s">
        <v>11</v>
      </c>
      <c r="I5" s="160" t="s">
        <v>12</v>
      </c>
      <c r="J5" s="27" t="s">
        <v>13</v>
      </c>
      <c r="K5" s="926">
        <v>100</v>
      </c>
      <c r="L5" s="925" t="s">
        <v>1122</v>
      </c>
      <c r="M5" s="925" t="s">
        <v>1123</v>
      </c>
      <c r="N5" s="928"/>
    </row>
    <row r="6" spans="1:14" ht="41.25" customHeight="1" x14ac:dyDescent="0.3">
      <c r="A6" s="371" t="s">
        <v>297</v>
      </c>
      <c r="B6" s="129" t="s">
        <v>298</v>
      </c>
      <c r="C6" s="129" t="s">
        <v>299</v>
      </c>
      <c r="D6" s="129" t="s">
        <v>300</v>
      </c>
      <c r="E6" s="130"/>
      <c r="F6" s="130" t="s">
        <v>449</v>
      </c>
      <c r="G6" s="130"/>
      <c r="H6" s="131"/>
      <c r="I6" s="130"/>
      <c r="J6" s="124"/>
      <c r="K6" s="927">
        <v>20</v>
      </c>
      <c r="L6" s="927">
        <v>20</v>
      </c>
      <c r="M6" s="223"/>
    </row>
    <row r="7" spans="1:14" ht="41.25" customHeight="1" x14ac:dyDescent="0.3">
      <c r="A7" s="114" t="s">
        <v>297</v>
      </c>
      <c r="B7" s="8" t="s">
        <v>302</v>
      </c>
      <c r="C7" s="8" t="s">
        <v>299</v>
      </c>
      <c r="D7" s="8" t="s">
        <v>300</v>
      </c>
      <c r="E7" s="10"/>
      <c r="F7" s="10"/>
      <c r="G7" s="162"/>
      <c r="H7" s="130" t="s">
        <v>449</v>
      </c>
      <c r="I7" s="10"/>
      <c r="J7" s="113"/>
      <c r="K7" s="927">
        <v>20</v>
      </c>
      <c r="L7" s="927">
        <v>20</v>
      </c>
      <c r="M7" s="223"/>
    </row>
    <row r="8" spans="1:14" ht="38.25" customHeight="1" x14ac:dyDescent="0.3">
      <c r="A8" s="114" t="s">
        <v>297</v>
      </c>
      <c r="B8" s="8" t="s">
        <v>303</v>
      </c>
      <c r="C8" s="8" t="s">
        <v>299</v>
      </c>
      <c r="D8" s="8" t="s">
        <v>300</v>
      </c>
      <c r="E8" s="10"/>
      <c r="F8" s="130"/>
      <c r="G8" s="10" t="s">
        <v>458</v>
      </c>
      <c r="H8" s="111"/>
      <c r="I8" s="13"/>
      <c r="J8" s="113"/>
      <c r="K8" s="927">
        <v>20</v>
      </c>
      <c r="L8" s="927">
        <v>20</v>
      </c>
      <c r="M8" s="223"/>
    </row>
    <row r="9" spans="1:14" ht="38.25" customHeight="1" x14ac:dyDescent="0.3">
      <c r="A9" s="114" t="s">
        <v>297</v>
      </c>
      <c r="B9" s="8" t="s">
        <v>304</v>
      </c>
      <c r="C9" s="8" t="s">
        <v>299</v>
      </c>
      <c r="D9" s="470" t="s">
        <v>1124</v>
      </c>
      <c r="E9" s="10" t="s">
        <v>459</v>
      </c>
      <c r="F9" s="130"/>
      <c r="G9" s="10"/>
      <c r="H9" s="111"/>
      <c r="I9" s="13"/>
      <c r="J9" s="113"/>
      <c r="K9" s="927">
        <v>20</v>
      </c>
      <c r="L9" s="927">
        <v>20</v>
      </c>
      <c r="M9" s="223"/>
    </row>
    <row r="10" spans="1:14" ht="38.25" customHeight="1" x14ac:dyDescent="0.3">
      <c r="A10" s="114" t="s">
        <v>297</v>
      </c>
      <c r="B10" s="8" t="s">
        <v>305</v>
      </c>
      <c r="C10" s="8" t="s">
        <v>299</v>
      </c>
      <c r="D10" s="470" t="s">
        <v>1124</v>
      </c>
      <c r="E10" s="10"/>
      <c r="F10" s="130"/>
      <c r="G10" s="10"/>
      <c r="H10" s="111"/>
      <c r="I10" s="10" t="s">
        <v>450</v>
      </c>
      <c r="J10" s="113"/>
      <c r="K10" s="927">
        <v>20</v>
      </c>
      <c r="L10" s="927">
        <v>20</v>
      </c>
      <c r="M10" s="223"/>
    </row>
    <row r="11" spans="1:14" ht="32.25" customHeight="1" x14ac:dyDescent="0.3">
      <c r="A11" s="114" t="s">
        <v>307</v>
      </c>
      <c r="B11" s="8" t="s">
        <v>298</v>
      </c>
      <c r="C11" s="8" t="s">
        <v>308</v>
      </c>
      <c r="D11" s="33" t="s">
        <v>856</v>
      </c>
      <c r="E11" s="10"/>
      <c r="F11" s="10"/>
      <c r="G11" s="10"/>
      <c r="H11" s="111"/>
      <c r="I11" s="10" t="s">
        <v>442</v>
      </c>
      <c r="J11" s="113"/>
      <c r="K11" s="927">
        <v>25</v>
      </c>
      <c r="L11" s="927">
        <v>22</v>
      </c>
      <c r="M11" s="927">
        <v>30</v>
      </c>
    </row>
    <row r="12" spans="1:14" ht="32.25" customHeight="1" x14ac:dyDescent="0.3">
      <c r="A12" s="8" t="s">
        <v>307</v>
      </c>
      <c r="B12" s="8" t="s">
        <v>302</v>
      </c>
      <c r="C12" s="8" t="s">
        <v>308</v>
      </c>
      <c r="D12" s="33" t="s">
        <v>856</v>
      </c>
      <c r="E12" s="10"/>
      <c r="F12" s="10"/>
      <c r="G12" s="10"/>
      <c r="H12" s="111"/>
      <c r="I12" s="10" t="s">
        <v>433</v>
      </c>
      <c r="J12" s="36"/>
      <c r="K12" s="927">
        <v>25</v>
      </c>
      <c r="L12" s="927">
        <v>22</v>
      </c>
      <c r="M12" s="927">
        <v>30</v>
      </c>
    </row>
    <row r="13" spans="1:14" ht="32.25" customHeight="1" x14ac:dyDescent="0.3">
      <c r="A13" s="8" t="s">
        <v>307</v>
      </c>
      <c r="B13" s="8" t="s">
        <v>303</v>
      </c>
      <c r="C13" s="8" t="s">
        <v>308</v>
      </c>
      <c r="D13" s="33" t="s">
        <v>856</v>
      </c>
      <c r="E13" s="10"/>
      <c r="F13" s="10"/>
      <c r="G13" s="10"/>
      <c r="H13" s="111"/>
      <c r="I13" s="10"/>
      <c r="J13" s="36"/>
      <c r="K13" s="927">
        <v>25</v>
      </c>
      <c r="L13" s="927">
        <v>22</v>
      </c>
      <c r="M13" s="927">
        <v>30</v>
      </c>
    </row>
    <row r="14" spans="1:14" ht="32.25" customHeight="1" x14ac:dyDescent="0.3">
      <c r="A14" s="8" t="s">
        <v>307</v>
      </c>
      <c r="B14" s="8" t="s">
        <v>304</v>
      </c>
      <c r="C14" s="8" t="s">
        <v>308</v>
      </c>
      <c r="D14" s="33" t="s">
        <v>856</v>
      </c>
      <c r="E14" s="10"/>
      <c r="F14" s="10" t="s">
        <v>294</v>
      </c>
      <c r="G14" s="10"/>
      <c r="H14" s="111" t="s">
        <v>112</v>
      </c>
      <c r="I14" s="10"/>
      <c r="J14" s="36"/>
      <c r="K14" s="927">
        <v>25</v>
      </c>
      <c r="L14" s="927">
        <v>22</v>
      </c>
      <c r="M14" s="927">
        <v>30</v>
      </c>
    </row>
    <row r="15" spans="1:14" ht="39.75" customHeight="1" x14ac:dyDescent="0.3">
      <c r="A15" s="151" t="s">
        <v>477</v>
      </c>
      <c r="B15" s="240" t="s">
        <v>298</v>
      </c>
      <c r="C15" s="240" t="s">
        <v>315</v>
      </c>
      <c r="D15" s="135" t="s">
        <v>798</v>
      </c>
      <c r="E15" s="10"/>
      <c r="F15" s="10"/>
      <c r="G15" s="9"/>
      <c r="H15" s="111"/>
      <c r="I15" s="10" t="s">
        <v>142</v>
      </c>
      <c r="J15" s="242"/>
      <c r="K15" s="927">
        <v>25</v>
      </c>
      <c r="L15" s="927">
        <v>22</v>
      </c>
      <c r="M15" s="927">
        <v>30</v>
      </c>
    </row>
    <row r="16" spans="1:14" ht="39.75" customHeight="1" x14ac:dyDescent="0.3">
      <c r="A16" s="950" t="s">
        <v>477</v>
      </c>
      <c r="B16" s="674" t="s">
        <v>302</v>
      </c>
      <c r="C16" s="951" t="s">
        <v>321</v>
      </c>
      <c r="D16" s="674" t="s">
        <v>270</v>
      </c>
      <c r="E16" s="675"/>
      <c r="F16" s="675"/>
      <c r="G16" s="675" t="s">
        <v>185</v>
      </c>
      <c r="H16" s="676"/>
      <c r="I16" s="675"/>
      <c r="J16" s="952"/>
      <c r="K16" s="927">
        <v>25</v>
      </c>
      <c r="L16" s="927">
        <v>22</v>
      </c>
      <c r="M16" s="927">
        <v>30</v>
      </c>
    </row>
    <row r="17" spans="1:13" ht="39.75" customHeight="1" x14ac:dyDescent="0.3">
      <c r="A17" s="950" t="s">
        <v>477</v>
      </c>
      <c r="B17" s="674"/>
      <c r="C17" s="951" t="s">
        <v>321</v>
      </c>
      <c r="D17" s="674" t="s">
        <v>1125</v>
      </c>
      <c r="E17" s="675"/>
      <c r="F17" s="675"/>
      <c r="G17" s="675" t="s">
        <v>185</v>
      </c>
      <c r="H17" s="675"/>
      <c r="I17" s="675"/>
      <c r="J17" s="952"/>
      <c r="K17" s="927">
        <v>25</v>
      </c>
      <c r="L17" s="927">
        <v>22</v>
      </c>
      <c r="M17" s="927">
        <v>30</v>
      </c>
    </row>
    <row r="18" spans="1:13" ht="39.75" customHeight="1" x14ac:dyDescent="0.3">
      <c r="A18" s="694" t="s">
        <v>477</v>
      </c>
      <c r="B18" s="690" t="s">
        <v>303</v>
      </c>
      <c r="C18" s="943" t="s">
        <v>863</v>
      </c>
      <c r="D18" s="690" t="s">
        <v>324</v>
      </c>
      <c r="E18" s="944" t="s">
        <v>142</v>
      </c>
      <c r="F18" s="944"/>
      <c r="G18" s="945"/>
      <c r="H18" s="946"/>
      <c r="I18" s="945"/>
      <c r="J18" s="947"/>
      <c r="K18" s="927">
        <v>25</v>
      </c>
      <c r="L18" s="927">
        <v>22</v>
      </c>
      <c r="M18" s="927">
        <v>30</v>
      </c>
    </row>
    <row r="19" spans="1:13" ht="39.75" customHeight="1" x14ac:dyDescent="0.3">
      <c r="A19" s="694" t="s">
        <v>477</v>
      </c>
      <c r="B19" s="690"/>
      <c r="C19" s="943" t="s">
        <v>863</v>
      </c>
      <c r="D19" s="690" t="s">
        <v>1124</v>
      </c>
      <c r="E19" s="944" t="s">
        <v>142</v>
      </c>
      <c r="F19" s="944"/>
      <c r="G19" s="945"/>
      <c r="H19" s="946"/>
      <c r="I19" s="945"/>
      <c r="J19" s="947"/>
      <c r="K19" s="927">
        <v>25</v>
      </c>
      <c r="L19" s="927">
        <v>22</v>
      </c>
      <c r="M19" s="927">
        <v>30</v>
      </c>
    </row>
    <row r="20" spans="1:13" ht="45.75" customHeight="1" x14ac:dyDescent="0.3">
      <c r="A20" s="546" t="s">
        <v>477</v>
      </c>
      <c r="B20" s="470" t="s">
        <v>304</v>
      </c>
      <c r="C20" s="471" t="s">
        <v>479</v>
      </c>
      <c r="D20" s="470" t="s">
        <v>324</v>
      </c>
      <c r="E20" s="475"/>
      <c r="F20" s="475" t="s">
        <v>1126</v>
      </c>
      <c r="G20" s="948"/>
      <c r="H20" s="949"/>
      <c r="I20" s="475"/>
      <c r="J20" s="667"/>
      <c r="K20" s="927">
        <v>25</v>
      </c>
      <c r="L20" s="927">
        <v>22</v>
      </c>
      <c r="M20" s="223" t="s">
        <v>1127</v>
      </c>
    </row>
    <row r="21" spans="1:13" ht="45.75" customHeight="1" x14ac:dyDescent="0.3">
      <c r="A21" s="546" t="s">
        <v>477</v>
      </c>
      <c r="B21" s="470"/>
      <c r="C21" s="471" t="s">
        <v>479</v>
      </c>
      <c r="D21" s="470" t="s">
        <v>247</v>
      </c>
      <c r="E21" s="475"/>
      <c r="F21" s="475" t="s">
        <v>185</v>
      </c>
      <c r="G21" s="475"/>
      <c r="H21" s="948"/>
      <c r="I21" s="475"/>
      <c r="J21" s="667"/>
      <c r="K21" s="927">
        <v>25</v>
      </c>
      <c r="L21" s="927">
        <v>22</v>
      </c>
      <c r="M21" s="223" t="s">
        <v>1127</v>
      </c>
    </row>
    <row r="22" spans="1:13" ht="39.75" customHeight="1" x14ac:dyDescent="0.3">
      <c r="A22" s="407" t="s">
        <v>477</v>
      </c>
      <c r="B22" s="243" t="s">
        <v>305</v>
      </c>
      <c r="C22" s="243" t="s">
        <v>337</v>
      </c>
      <c r="D22" s="406" t="s">
        <v>1124</v>
      </c>
      <c r="E22" s="410"/>
      <c r="F22" s="414"/>
      <c r="G22" s="938"/>
      <c r="H22" s="939" t="s">
        <v>1126</v>
      </c>
      <c r="I22" s="939"/>
      <c r="J22" s="940"/>
      <c r="K22" s="927">
        <v>25</v>
      </c>
      <c r="L22" s="927">
        <v>22</v>
      </c>
      <c r="M22" s="223" t="s">
        <v>1127</v>
      </c>
    </row>
    <row r="23" spans="1:13" ht="39.75" customHeight="1" x14ac:dyDescent="0.3">
      <c r="A23" s="407" t="s">
        <v>477</v>
      </c>
      <c r="B23" s="243"/>
      <c r="C23" s="243" t="s">
        <v>337</v>
      </c>
      <c r="D23" s="406" t="s">
        <v>1124</v>
      </c>
      <c r="E23" s="410"/>
      <c r="F23" s="414"/>
      <c r="G23" s="938"/>
      <c r="H23" s="941" t="s">
        <v>1126</v>
      </c>
      <c r="I23" s="939"/>
      <c r="J23" s="942"/>
      <c r="K23" s="927">
        <v>25</v>
      </c>
      <c r="L23" s="927">
        <v>22</v>
      </c>
      <c r="M23" s="927">
        <v>30</v>
      </c>
    </row>
    <row r="24" spans="1:13" ht="43.5" customHeight="1" x14ac:dyDescent="0.3">
      <c r="A24" s="930" t="s">
        <v>477</v>
      </c>
      <c r="B24" s="931" t="s">
        <v>327</v>
      </c>
      <c r="C24" s="932" t="s">
        <v>343</v>
      </c>
      <c r="D24" s="931" t="s">
        <v>740</v>
      </c>
      <c r="E24" s="933"/>
      <c r="F24" s="933"/>
      <c r="G24" s="933"/>
      <c r="H24" s="934" t="s">
        <v>1128</v>
      </c>
      <c r="I24" s="933"/>
      <c r="J24" s="935"/>
      <c r="K24" s="927">
        <v>25</v>
      </c>
      <c r="L24" s="927">
        <v>22</v>
      </c>
      <c r="M24" s="223" t="s">
        <v>1127</v>
      </c>
    </row>
    <row r="25" spans="1:13" ht="43.5" customHeight="1" x14ac:dyDescent="0.3">
      <c r="A25" s="930" t="s">
        <v>477</v>
      </c>
      <c r="B25" s="931"/>
      <c r="C25" s="932" t="s">
        <v>343</v>
      </c>
      <c r="D25" s="936" t="s">
        <v>1124</v>
      </c>
      <c r="E25" s="933"/>
      <c r="F25" s="933"/>
      <c r="G25" s="933"/>
      <c r="H25" s="934" t="s">
        <v>1128</v>
      </c>
      <c r="I25" s="933"/>
      <c r="J25" s="937"/>
      <c r="K25" s="927">
        <v>25</v>
      </c>
      <c r="L25" s="927">
        <v>22</v>
      </c>
      <c r="M25" s="223" t="s">
        <v>1127</v>
      </c>
    </row>
    <row r="26" spans="1:13" ht="39.75" customHeight="1" x14ac:dyDescent="0.25">
      <c r="A26" s="151" t="s">
        <v>477</v>
      </c>
      <c r="B26" s="8" t="s">
        <v>330</v>
      </c>
      <c r="C26" s="248" t="s">
        <v>642</v>
      </c>
      <c r="D26" s="708" t="s">
        <v>690</v>
      </c>
      <c r="E26" s="10"/>
      <c r="F26" s="10"/>
      <c r="G26" s="10" t="s">
        <v>142</v>
      </c>
      <c r="H26" s="111"/>
      <c r="I26" s="10"/>
      <c r="J26" s="36"/>
      <c r="M26" s="223"/>
    </row>
    <row r="27" spans="1:13" ht="39.75" customHeight="1" x14ac:dyDescent="0.25">
      <c r="A27" s="151" t="s">
        <v>477</v>
      </c>
      <c r="B27" s="8" t="s">
        <v>333</v>
      </c>
      <c r="C27" s="248" t="s">
        <v>350</v>
      </c>
      <c r="D27" s="708" t="s">
        <v>1083</v>
      </c>
      <c r="E27" s="10" t="s">
        <v>1126</v>
      </c>
      <c r="F27" s="10"/>
      <c r="G27" s="10"/>
      <c r="H27" s="111"/>
      <c r="I27" s="10"/>
      <c r="J27" s="36"/>
      <c r="M27" s="223" t="s">
        <v>1127</v>
      </c>
    </row>
    <row r="28" spans="1:13" ht="39.75" customHeight="1" x14ac:dyDescent="0.25">
      <c r="A28" s="151" t="s">
        <v>477</v>
      </c>
      <c r="B28" s="8"/>
      <c r="C28" s="248" t="s">
        <v>1129</v>
      </c>
      <c r="D28" s="708" t="s">
        <v>1053</v>
      </c>
      <c r="E28" s="10"/>
      <c r="F28" s="130"/>
      <c r="G28" s="10" t="s">
        <v>352</v>
      </c>
      <c r="H28" s="111"/>
      <c r="I28" s="10"/>
      <c r="J28" s="36"/>
      <c r="M28" s="223"/>
    </row>
    <row r="29" spans="1:13" ht="45.75" customHeight="1" x14ac:dyDescent="0.25">
      <c r="A29" s="123" t="s">
        <v>511</v>
      </c>
      <c r="B29" s="140" t="s">
        <v>512</v>
      </c>
      <c r="C29" s="8" t="s">
        <v>513</v>
      </c>
      <c r="D29" s="8" t="s">
        <v>1088</v>
      </c>
      <c r="E29" s="8"/>
      <c r="F29" s="899" t="s">
        <v>280</v>
      </c>
      <c r="G29" s="8"/>
      <c r="H29" s="8"/>
      <c r="I29" s="8"/>
      <c r="J29" s="151"/>
      <c r="K29" s="929" t="s">
        <v>280</v>
      </c>
      <c r="M29" s="223"/>
    </row>
    <row r="35" spans="4:4" x14ac:dyDescent="0.25">
      <c r="D35"/>
    </row>
  </sheetData>
  <autoFilter ref="A5:J29" xr:uid="{00000000-0009-0000-0000-000014000000}"/>
  <mergeCells count="3">
    <mergeCell ref="A1:I1"/>
    <mergeCell ref="A2:I2"/>
    <mergeCell ref="A3:I3"/>
  </mergeCells>
  <printOptions horizontalCentered="1"/>
  <pageMargins left="0.31496062992125984" right="0.31496062992125984" top="0.55118110236220474" bottom="0.55118110236220474" header="0.31496062992125984" footer="0.31496062992125984"/>
  <pageSetup scale="50" orientation="landscape" r:id="rId1"/>
  <rowBreaks count="1" manualBreakCount="1">
    <brk id="3" max="16383" man="1"/>
  </rowBreaks>
  <ignoredErrors>
    <ignoredError sqref="G16:G17 I29:M29 I12:M22 I26:M27 I23:I25 K23:M25 F21" twoDigitTextYear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8"/>
  <sheetViews>
    <sheetView workbookViewId="0">
      <selection activeCell="D12" sqref="D12"/>
    </sheetView>
  </sheetViews>
  <sheetFormatPr baseColWidth="10" defaultColWidth="11.42578125" defaultRowHeight="15" x14ac:dyDescent="0.25"/>
  <cols>
    <col min="3" max="3" width="48.5703125" customWidth="1"/>
    <col min="4" max="4" width="38.140625" bestFit="1" customWidth="1"/>
    <col min="5" max="5" width="8.85546875" customWidth="1"/>
  </cols>
  <sheetData>
    <row r="1" spans="1:9" x14ac:dyDescent="0.25">
      <c r="A1" s="905" t="s">
        <v>4</v>
      </c>
      <c r="B1" s="28" t="s">
        <v>5</v>
      </c>
      <c r="C1" s="28" t="s">
        <v>6</v>
      </c>
      <c r="D1" s="28" t="s">
        <v>7</v>
      </c>
      <c r="E1" s="53" t="s">
        <v>8</v>
      </c>
      <c r="F1" s="53" t="s">
        <v>9</v>
      </c>
      <c r="G1" s="53" t="s">
        <v>10</v>
      </c>
      <c r="H1" s="53" t="s">
        <v>11</v>
      </c>
      <c r="I1" s="54" t="s">
        <v>12</v>
      </c>
    </row>
    <row r="2" spans="1:9" s="1" customFormat="1" ht="32.25" customHeight="1" x14ac:dyDescent="0.25">
      <c r="A2" s="8" t="s">
        <v>419</v>
      </c>
      <c r="B2" s="8" t="s">
        <v>420</v>
      </c>
      <c r="C2" s="8" t="s">
        <v>16</v>
      </c>
      <c r="D2" s="8" t="s">
        <v>698</v>
      </c>
      <c r="E2" s="9"/>
      <c r="F2" s="9" t="s">
        <v>699</v>
      </c>
      <c r="G2" s="507"/>
      <c r="H2" s="9" t="s">
        <v>693</v>
      </c>
      <c r="I2" s="507"/>
    </row>
    <row r="3" spans="1:9" ht="30" x14ac:dyDescent="0.25">
      <c r="A3" s="248" t="s">
        <v>421</v>
      </c>
      <c r="B3" s="248" t="s">
        <v>420</v>
      </c>
      <c r="C3" s="248" t="s">
        <v>422</v>
      </c>
      <c r="D3" s="248" t="s">
        <v>179</v>
      </c>
      <c r="E3" s="9" t="s">
        <v>708</v>
      </c>
      <c r="F3" s="9"/>
      <c r="G3" s="9" t="s">
        <v>709</v>
      </c>
      <c r="H3" s="9"/>
      <c r="I3" s="507"/>
    </row>
    <row r="4" spans="1:9" ht="30" x14ac:dyDescent="0.25">
      <c r="B4" s="7" t="s">
        <v>15</v>
      </c>
      <c r="C4" s="8" t="s">
        <v>77</v>
      </c>
      <c r="D4" s="8" t="s">
        <v>731</v>
      </c>
      <c r="E4" s="9" t="s">
        <v>701</v>
      </c>
      <c r="F4" s="9"/>
      <c r="G4" s="8"/>
      <c r="H4" s="8"/>
      <c r="I4" s="8"/>
    </row>
    <row r="5" spans="1:9" ht="45" x14ac:dyDescent="0.25">
      <c r="B5" s="7" t="s">
        <v>21</v>
      </c>
      <c r="C5" s="8" t="s">
        <v>31</v>
      </c>
      <c r="D5" s="33" t="s">
        <v>1130</v>
      </c>
      <c r="E5" s="9"/>
      <c r="F5" s="9" t="s">
        <v>712</v>
      </c>
      <c r="G5" s="8"/>
      <c r="H5" s="8"/>
      <c r="I5" s="8"/>
    </row>
    <row r="6" spans="1:9" ht="30" x14ac:dyDescent="0.25">
      <c r="A6" s="114" t="s">
        <v>424</v>
      </c>
      <c r="B6" s="8" t="s">
        <v>420</v>
      </c>
      <c r="C6" s="8" t="s">
        <v>38</v>
      </c>
      <c r="D6" s="248" t="s">
        <v>718</v>
      </c>
      <c r="E6" s="9"/>
      <c r="F6" s="9"/>
      <c r="G6" s="9"/>
      <c r="H6" s="9"/>
      <c r="I6" s="9" t="s">
        <v>719</v>
      </c>
    </row>
    <row r="7" spans="1:9" s="1" customFormat="1" ht="32.25" customHeight="1" x14ac:dyDescent="0.25">
      <c r="A7" s="114" t="s">
        <v>426</v>
      </c>
      <c r="B7" s="8" t="s">
        <v>729</v>
      </c>
      <c r="C7" s="8" t="s">
        <v>427</v>
      </c>
      <c r="D7" s="8" t="s">
        <v>697</v>
      </c>
      <c r="E7" s="9"/>
      <c r="F7" s="13"/>
      <c r="G7" s="9" t="s">
        <v>1131</v>
      </c>
      <c r="H7" s="9"/>
      <c r="I7" s="9" t="s">
        <v>730</v>
      </c>
    </row>
    <row r="8" spans="1:9" ht="30" x14ac:dyDescent="0.25">
      <c r="A8" s="114"/>
      <c r="B8" s="8" t="s">
        <v>420</v>
      </c>
      <c r="C8" s="33" t="s">
        <v>60</v>
      </c>
      <c r="D8" s="8" t="s">
        <v>679</v>
      </c>
      <c r="E8" s="9"/>
      <c r="F8" s="9"/>
      <c r="G8" s="9"/>
      <c r="H8" s="9" t="s">
        <v>737</v>
      </c>
      <c r="I8" s="9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filterMode="1"/>
  <dimension ref="A1:AL173"/>
  <sheetViews>
    <sheetView topLeftCell="A159" zoomScaleNormal="100" workbookViewId="0">
      <selection activeCell="C170" sqref="C170"/>
    </sheetView>
  </sheetViews>
  <sheetFormatPr baseColWidth="10" defaultColWidth="11" defaultRowHeight="15" x14ac:dyDescent="0.25"/>
  <cols>
    <col min="1" max="1" width="15.140625" style="1" customWidth="1"/>
    <col min="2" max="2" width="11.42578125" style="1" customWidth="1"/>
    <col min="3" max="3" width="51.85546875" style="1" customWidth="1"/>
    <col min="4" max="4" width="48.85546875" style="1" customWidth="1"/>
    <col min="5" max="5" width="12.7109375" style="12" customWidth="1"/>
    <col min="6" max="7" width="13.140625" style="12" customWidth="1"/>
    <col min="8" max="8" width="13" style="12" customWidth="1"/>
    <col min="9" max="9" width="12.7109375" style="12" customWidth="1"/>
    <col min="10" max="10" width="12.5703125" style="158" customWidth="1"/>
    <col min="11" max="12" width="13.42578125" style="1" bestFit="1" customWidth="1"/>
    <col min="13" max="16384" width="11" style="1"/>
  </cols>
  <sheetData>
    <row r="1" spans="1:10" ht="24" customHeight="1" thickBot="1" x14ac:dyDescent="0.3">
      <c r="A1" s="4" t="s">
        <v>4</v>
      </c>
      <c r="B1" s="5" t="s">
        <v>5</v>
      </c>
      <c r="C1" s="5" t="s">
        <v>6</v>
      </c>
      <c r="D1" s="5" t="s">
        <v>7</v>
      </c>
      <c r="E1" s="6" t="s">
        <v>8</v>
      </c>
      <c r="F1" s="6" t="s">
        <v>9</v>
      </c>
      <c r="G1" s="6" t="s">
        <v>10</v>
      </c>
      <c r="H1" s="6" t="s">
        <v>11</v>
      </c>
      <c r="I1" s="6" t="s">
        <v>12</v>
      </c>
      <c r="J1" s="6" t="s">
        <v>13</v>
      </c>
    </row>
    <row r="2" spans="1:10" ht="32.25" customHeight="1" x14ac:dyDescent="0.25">
      <c r="A2" s="857" t="s">
        <v>419</v>
      </c>
      <c r="B2" s="858" t="s">
        <v>15</v>
      </c>
      <c r="C2" s="857" t="s">
        <v>16</v>
      </c>
      <c r="D2" s="857" t="s">
        <v>22</v>
      </c>
      <c r="E2" s="859"/>
      <c r="F2" s="826" t="s">
        <v>198</v>
      </c>
      <c r="G2" s="368"/>
      <c r="H2" s="465" t="s">
        <v>198</v>
      </c>
      <c r="I2" s="368"/>
      <c r="J2" s="124"/>
    </row>
    <row r="3" spans="1:10" ht="32.25" customHeight="1" x14ac:dyDescent="0.25">
      <c r="A3" s="470" t="s">
        <v>419</v>
      </c>
      <c r="B3" s="666" t="s">
        <v>21</v>
      </c>
      <c r="C3" s="470" t="s">
        <v>16</v>
      </c>
      <c r="D3" s="470" t="s">
        <v>22</v>
      </c>
      <c r="E3" s="472"/>
      <c r="F3" s="827" t="s">
        <v>205</v>
      </c>
      <c r="G3" s="9"/>
      <c r="H3" s="719" t="s">
        <v>205</v>
      </c>
      <c r="I3" s="9"/>
      <c r="J3" s="36"/>
    </row>
    <row r="4" spans="1:10" ht="32.25" customHeight="1" x14ac:dyDescent="0.25">
      <c r="A4" s="8"/>
      <c r="B4" s="8" t="s">
        <v>49</v>
      </c>
      <c r="C4" s="8" t="s">
        <v>16</v>
      </c>
      <c r="D4" s="8" t="s">
        <v>22</v>
      </c>
      <c r="E4" s="9"/>
      <c r="F4" s="9"/>
      <c r="G4" s="719" t="s">
        <v>205</v>
      </c>
      <c r="H4" s="9"/>
      <c r="I4" s="827" t="s">
        <v>205</v>
      </c>
      <c r="J4" s="9"/>
    </row>
    <row r="5" spans="1:10" ht="32.25" customHeight="1" x14ac:dyDescent="0.25">
      <c r="A5" s="8"/>
      <c r="B5" s="8" t="s">
        <v>420</v>
      </c>
      <c r="C5" s="8" t="s">
        <v>16</v>
      </c>
      <c r="D5" s="8" t="s">
        <v>17</v>
      </c>
      <c r="E5" s="9"/>
      <c r="F5" s="719" t="s">
        <v>198</v>
      </c>
      <c r="G5" s="507"/>
      <c r="H5" s="827" t="s">
        <v>198</v>
      </c>
      <c r="I5" s="507"/>
      <c r="J5" s="9"/>
    </row>
    <row r="6" spans="1:10" ht="32.25" customHeight="1" x14ac:dyDescent="0.25">
      <c r="A6" s="174" t="s">
        <v>421</v>
      </c>
      <c r="B6" s="174" t="s">
        <v>15</v>
      </c>
      <c r="C6" s="174" t="s">
        <v>422</v>
      </c>
      <c r="D6" s="174"/>
      <c r="E6" s="827" t="s">
        <v>198</v>
      </c>
      <c r="F6" s="9"/>
      <c r="G6" s="719" t="s">
        <v>198</v>
      </c>
      <c r="H6" s="507"/>
      <c r="I6" s="9"/>
      <c r="J6" s="36"/>
    </row>
    <row r="7" spans="1:10" ht="33" customHeight="1" x14ac:dyDescent="0.25">
      <c r="A7" s="851" t="s">
        <v>421</v>
      </c>
      <c r="B7" s="851" t="s">
        <v>21</v>
      </c>
      <c r="C7" s="851" t="s">
        <v>422</v>
      </c>
      <c r="D7" s="851"/>
      <c r="E7" s="829" t="s">
        <v>198</v>
      </c>
      <c r="F7" s="9"/>
      <c r="G7" s="774" t="s">
        <v>198</v>
      </c>
      <c r="H7" s="38"/>
      <c r="I7" s="507"/>
      <c r="J7" s="508"/>
    </row>
    <row r="8" spans="1:10" ht="33" customHeight="1" x14ac:dyDescent="0.25">
      <c r="A8" s="851"/>
      <c r="B8" s="851" t="s">
        <v>49</v>
      </c>
      <c r="C8" s="851" t="s">
        <v>422</v>
      </c>
      <c r="D8" s="851"/>
      <c r="E8" s="829" t="s">
        <v>198</v>
      </c>
      <c r="F8" s="9"/>
      <c r="G8" s="774" t="s">
        <v>198</v>
      </c>
      <c r="H8" s="38"/>
      <c r="I8" s="507"/>
      <c r="J8" s="508"/>
    </row>
    <row r="9" spans="1:10" ht="33" customHeight="1" x14ac:dyDescent="0.25">
      <c r="A9" s="851"/>
      <c r="B9" s="851" t="s">
        <v>420</v>
      </c>
      <c r="C9" s="851" t="s">
        <v>422</v>
      </c>
      <c r="D9" s="851"/>
      <c r="E9" s="829" t="s">
        <v>198</v>
      </c>
      <c r="F9" s="9"/>
      <c r="G9" s="774" t="s">
        <v>198</v>
      </c>
      <c r="H9" s="38"/>
      <c r="I9" s="507"/>
      <c r="J9" s="508"/>
    </row>
    <row r="10" spans="1:10" ht="32.25" customHeight="1" x14ac:dyDescent="0.25">
      <c r="A10" s="470" t="s">
        <v>423</v>
      </c>
      <c r="B10" s="470" t="s">
        <v>15</v>
      </c>
      <c r="C10" s="470" t="s">
        <v>31</v>
      </c>
      <c r="D10" s="470" t="s">
        <v>32</v>
      </c>
      <c r="E10" s="472"/>
      <c r="F10" s="827" t="s">
        <v>205</v>
      </c>
      <c r="G10" s="9"/>
      <c r="H10" s="9"/>
      <c r="I10" s="9"/>
      <c r="J10" s="36"/>
    </row>
    <row r="11" spans="1:10" ht="32.25" customHeight="1" x14ac:dyDescent="0.25">
      <c r="A11" s="470" t="s">
        <v>423</v>
      </c>
      <c r="B11" s="666" t="s">
        <v>21</v>
      </c>
      <c r="C11" s="470" t="s">
        <v>31</v>
      </c>
      <c r="D11" s="470" t="s">
        <v>32</v>
      </c>
      <c r="E11" s="472"/>
      <c r="F11" s="827" t="s">
        <v>120</v>
      </c>
      <c r="G11" s="9"/>
      <c r="H11" s="38"/>
      <c r="I11" s="9"/>
      <c r="J11" s="36"/>
    </row>
    <row r="12" spans="1:10" ht="32.25" customHeight="1" x14ac:dyDescent="0.25">
      <c r="A12" s="852"/>
      <c r="B12" s="470" t="s">
        <v>49</v>
      </c>
      <c r="C12" s="470" t="s">
        <v>31</v>
      </c>
      <c r="D12" s="470" t="s">
        <v>32</v>
      </c>
      <c r="E12" s="827" t="s">
        <v>115</v>
      </c>
      <c r="F12" s="9"/>
      <c r="G12" s="9"/>
      <c r="H12" s="9"/>
      <c r="I12" s="38"/>
      <c r="J12" s="36"/>
    </row>
    <row r="13" spans="1:10" ht="32.25" customHeight="1" x14ac:dyDescent="0.25">
      <c r="A13" s="852"/>
      <c r="B13" s="470" t="s">
        <v>420</v>
      </c>
      <c r="C13" s="470" t="s">
        <v>31</v>
      </c>
      <c r="D13" s="470" t="s">
        <v>32</v>
      </c>
      <c r="E13" s="827" t="s">
        <v>205</v>
      </c>
      <c r="F13" s="9"/>
      <c r="G13" s="9"/>
      <c r="H13" s="9"/>
      <c r="I13" s="38"/>
      <c r="J13" s="36"/>
    </row>
    <row r="14" spans="1:10" ht="32.25" customHeight="1" x14ac:dyDescent="0.25">
      <c r="A14" s="247" t="s">
        <v>424</v>
      </c>
      <c r="B14" s="248" t="s">
        <v>15</v>
      </c>
      <c r="C14" s="248" t="s">
        <v>38</v>
      </c>
      <c r="D14" s="248" t="s">
        <v>425</v>
      </c>
      <c r="E14" s="507"/>
      <c r="F14" s="507"/>
      <c r="G14" s="507"/>
      <c r="H14" s="13"/>
      <c r="I14" s="828" t="s">
        <v>198</v>
      </c>
      <c r="J14" s="508"/>
    </row>
    <row r="15" spans="1:10" ht="31.5" customHeight="1" x14ac:dyDescent="0.25">
      <c r="A15" s="114" t="s">
        <v>424</v>
      </c>
      <c r="B15" s="7" t="s">
        <v>21</v>
      </c>
      <c r="C15" s="8" t="s">
        <v>38</v>
      </c>
      <c r="D15" s="248" t="s">
        <v>425</v>
      </c>
      <c r="E15" s="9"/>
      <c r="F15" s="9"/>
      <c r="G15" s="9"/>
      <c r="H15" s="38"/>
      <c r="I15" s="827" t="s">
        <v>205</v>
      </c>
      <c r="J15" s="36"/>
    </row>
    <row r="16" spans="1:10" ht="31.5" customHeight="1" x14ac:dyDescent="0.25">
      <c r="A16" s="114"/>
      <c r="B16" s="8" t="s">
        <v>49</v>
      </c>
      <c r="C16" s="8" t="s">
        <v>38</v>
      </c>
      <c r="D16" s="248" t="s">
        <v>111</v>
      </c>
      <c r="E16" s="9"/>
      <c r="F16" s="9"/>
      <c r="G16" s="9"/>
      <c r="H16" s="38"/>
      <c r="I16" s="827" t="s">
        <v>198</v>
      </c>
      <c r="J16" s="36"/>
    </row>
    <row r="17" spans="1:12" ht="31.5" customHeight="1" x14ac:dyDescent="0.25">
      <c r="A17" s="114"/>
      <c r="B17" s="8" t="s">
        <v>420</v>
      </c>
      <c r="C17" s="8" t="s">
        <v>38</v>
      </c>
      <c r="D17" s="248" t="s">
        <v>111</v>
      </c>
      <c r="E17" s="9"/>
      <c r="F17" s="9"/>
      <c r="G17" s="9"/>
      <c r="H17" s="38"/>
      <c r="I17" s="827" t="s">
        <v>205</v>
      </c>
      <c r="J17" s="36"/>
    </row>
    <row r="18" spans="1:12" ht="32.25" customHeight="1" x14ac:dyDescent="0.25">
      <c r="A18" s="469" t="s">
        <v>426</v>
      </c>
      <c r="B18" s="470" t="s">
        <v>15</v>
      </c>
      <c r="C18" s="470" t="s">
        <v>427</v>
      </c>
      <c r="D18" s="470" t="s">
        <v>57</v>
      </c>
      <c r="E18" s="827" t="s">
        <v>151</v>
      </c>
      <c r="F18" s="9"/>
      <c r="G18" s="719" t="s">
        <v>151</v>
      </c>
      <c r="H18" s="38"/>
      <c r="I18" s="9"/>
      <c r="J18" s="36"/>
    </row>
    <row r="19" spans="1:12" ht="32.25" customHeight="1" x14ac:dyDescent="0.25">
      <c r="A19" s="469" t="s">
        <v>426</v>
      </c>
      <c r="B19" s="666" t="s">
        <v>21</v>
      </c>
      <c r="C19" s="470" t="s">
        <v>427</v>
      </c>
      <c r="D19" s="470" t="s">
        <v>53</v>
      </c>
      <c r="E19" s="827" t="s">
        <v>152</v>
      </c>
      <c r="F19" s="9"/>
      <c r="G19" s="9"/>
      <c r="H19" s="720" t="s">
        <v>454</v>
      </c>
      <c r="I19" s="9"/>
      <c r="J19" s="36"/>
    </row>
    <row r="20" spans="1:12" ht="32.25" customHeight="1" x14ac:dyDescent="0.25">
      <c r="A20" s="469"/>
      <c r="B20" s="470" t="s">
        <v>49</v>
      </c>
      <c r="C20" s="470" t="s">
        <v>427</v>
      </c>
      <c r="D20" s="470" t="s">
        <v>57</v>
      </c>
      <c r="E20" s="827" t="s">
        <v>152</v>
      </c>
      <c r="F20" s="9"/>
      <c r="H20" s="719" t="s">
        <v>185</v>
      </c>
      <c r="I20" s="9"/>
      <c r="J20" s="36"/>
    </row>
    <row r="21" spans="1:12" ht="32.25" customHeight="1" x14ac:dyDescent="0.25">
      <c r="A21" s="114"/>
      <c r="B21" s="8" t="s">
        <v>420</v>
      </c>
      <c r="C21" s="8" t="s">
        <v>427</v>
      </c>
      <c r="D21" s="8" t="s">
        <v>219</v>
      </c>
      <c r="E21" s="9"/>
      <c r="F21" s="719" t="s">
        <v>152</v>
      </c>
      <c r="G21" s="9"/>
      <c r="H21" s="827" t="s">
        <v>152</v>
      </c>
      <c r="I21" s="9"/>
      <c r="J21" s="36"/>
    </row>
    <row r="22" spans="1:12" ht="32.25" customHeight="1" x14ac:dyDescent="0.25">
      <c r="A22" s="469"/>
      <c r="B22" s="470" t="s">
        <v>729</v>
      </c>
      <c r="C22" s="470" t="s">
        <v>427</v>
      </c>
      <c r="D22" s="470" t="s">
        <v>697</v>
      </c>
      <c r="E22" s="9"/>
      <c r="G22" s="719" t="s">
        <v>352</v>
      </c>
      <c r="H22" s="9"/>
      <c r="I22" s="827" t="s">
        <v>454</v>
      </c>
      <c r="J22" s="36"/>
    </row>
    <row r="23" spans="1:12" ht="32.25" customHeight="1" x14ac:dyDescent="0.25">
      <c r="A23" s="114" t="s">
        <v>428</v>
      </c>
      <c r="B23" s="8" t="s">
        <v>15</v>
      </c>
      <c r="C23" s="8" t="s">
        <v>77</v>
      </c>
      <c r="D23" s="8" t="s">
        <v>429</v>
      </c>
      <c r="E23" s="827" t="s">
        <v>205</v>
      </c>
      <c r="F23" s="9"/>
      <c r="G23" s="9"/>
      <c r="H23" s="38"/>
      <c r="I23" s="9"/>
      <c r="J23" s="36"/>
    </row>
    <row r="24" spans="1:12" ht="32.25" customHeight="1" x14ac:dyDescent="0.25">
      <c r="A24" s="469" t="s">
        <v>428</v>
      </c>
      <c r="B24" s="470" t="s">
        <v>21</v>
      </c>
      <c r="C24" s="470" t="s">
        <v>77</v>
      </c>
      <c r="D24" s="470" t="s">
        <v>429</v>
      </c>
      <c r="E24" s="9"/>
      <c r="F24" s="827" t="s">
        <v>198</v>
      </c>
      <c r="G24" s="9"/>
      <c r="H24" s="38"/>
      <c r="I24" s="9"/>
      <c r="J24" s="36"/>
    </row>
    <row r="25" spans="1:12" ht="32.25" customHeight="1" x14ac:dyDescent="0.25">
      <c r="A25" s="114"/>
      <c r="B25" s="8" t="s">
        <v>49</v>
      </c>
      <c r="C25" s="8" t="s">
        <v>77</v>
      </c>
      <c r="D25" s="8" t="s">
        <v>429</v>
      </c>
      <c r="E25" s="368"/>
      <c r="F25" s="9"/>
      <c r="G25" s="9"/>
      <c r="H25" s="720" t="s">
        <v>198</v>
      </c>
      <c r="I25" s="9"/>
      <c r="J25" s="36"/>
    </row>
    <row r="26" spans="1:12" ht="32.25" customHeight="1" x14ac:dyDescent="0.25">
      <c r="A26" s="114" t="s">
        <v>431</v>
      </c>
      <c r="B26" s="8" t="s">
        <v>15</v>
      </c>
      <c r="C26" s="33" t="s">
        <v>60</v>
      </c>
      <c r="D26" s="8" t="s">
        <v>61</v>
      </c>
      <c r="E26" s="826" t="s">
        <v>1132</v>
      </c>
      <c r="F26" s="368"/>
      <c r="G26" s="9"/>
      <c r="H26" s="38"/>
      <c r="I26" s="9"/>
      <c r="J26" s="36"/>
      <c r="L26"/>
    </row>
    <row r="27" spans="1:12" ht="32.25" customHeight="1" x14ac:dyDescent="0.25">
      <c r="A27" s="114" t="s">
        <v>431</v>
      </c>
      <c r="B27" s="8" t="s">
        <v>21</v>
      </c>
      <c r="C27" s="33" t="s">
        <v>60</v>
      </c>
      <c r="D27" s="8" t="s">
        <v>61</v>
      </c>
      <c r="E27" s="827" t="s">
        <v>1133</v>
      </c>
      <c r="F27" s="9"/>
      <c r="G27" s="9"/>
      <c r="H27" s="38"/>
      <c r="I27" s="9"/>
      <c r="J27" s="36"/>
    </row>
    <row r="28" spans="1:12" ht="32.25" customHeight="1" x14ac:dyDescent="0.25">
      <c r="A28" s="114" t="s">
        <v>644</v>
      </c>
      <c r="B28" s="8" t="s">
        <v>49</v>
      </c>
      <c r="C28" s="33" t="s">
        <v>60</v>
      </c>
      <c r="D28" s="8" t="s">
        <v>679</v>
      </c>
      <c r="E28" s="9"/>
      <c r="F28" s="9"/>
      <c r="G28" s="9"/>
      <c r="H28" s="38"/>
      <c r="I28" s="827" t="s">
        <v>1133</v>
      </c>
      <c r="J28" s="36"/>
    </row>
    <row r="29" spans="1:12" ht="32.25" customHeight="1" x14ac:dyDescent="0.25">
      <c r="A29" s="114" t="s">
        <v>645</v>
      </c>
      <c r="B29" s="8" t="s">
        <v>420</v>
      </c>
      <c r="C29" s="33" t="s">
        <v>60</v>
      </c>
      <c r="D29" s="8" t="s">
        <v>679</v>
      </c>
      <c r="E29" s="9"/>
      <c r="F29" s="9"/>
      <c r="G29" s="9"/>
      <c r="H29" s="831" t="s">
        <v>467</v>
      </c>
      <c r="I29" s="9"/>
      <c r="J29" s="36"/>
    </row>
    <row r="30" spans="1:12" ht="32.25" customHeight="1" x14ac:dyDescent="0.25">
      <c r="A30" s="371" t="s">
        <v>644</v>
      </c>
      <c r="B30" s="128" t="s">
        <v>67</v>
      </c>
      <c r="C30" s="129" t="s">
        <v>68</v>
      </c>
      <c r="D30" s="129" t="s">
        <v>69</v>
      </c>
      <c r="F30" s="130"/>
      <c r="G30" s="130"/>
      <c r="H30" s="832" t="s">
        <v>433</v>
      </c>
      <c r="I30" s="130"/>
      <c r="J30" s="124"/>
    </row>
    <row r="31" spans="1:12" ht="32.25" customHeight="1" x14ac:dyDescent="0.25">
      <c r="A31" s="371" t="s">
        <v>644</v>
      </c>
      <c r="B31" s="7" t="s">
        <v>71</v>
      </c>
      <c r="C31" s="8" t="s">
        <v>68</v>
      </c>
      <c r="D31" s="8" t="s">
        <v>69</v>
      </c>
      <c r="E31" s="10"/>
      <c r="F31" s="10"/>
      <c r="G31" s="13"/>
      <c r="H31" s="834" t="s">
        <v>280</v>
      </c>
      <c r="I31" s="10"/>
      <c r="J31" s="36"/>
    </row>
    <row r="32" spans="1:12" ht="35.25" hidden="1" customHeight="1" x14ac:dyDescent="0.25">
      <c r="A32" s="114" t="s">
        <v>645</v>
      </c>
      <c r="B32" s="8" t="s">
        <v>67</v>
      </c>
      <c r="C32" s="8" t="s">
        <v>43</v>
      </c>
      <c r="D32" s="8" t="s">
        <v>50</v>
      </c>
      <c r="E32" s="10"/>
      <c r="F32" s="833" t="s">
        <v>741</v>
      </c>
      <c r="G32" s="10"/>
      <c r="H32" s="833" t="s">
        <v>1134</v>
      </c>
      <c r="I32" s="10"/>
      <c r="J32" s="36"/>
    </row>
    <row r="33" spans="1:38" ht="36" hidden="1" customHeight="1" x14ac:dyDescent="0.25">
      <c r="A33" s="114" t="s">
        <v>645</v>
      </c>
      <c r="B33" s="8" t="s">
        <v>71</v>
      </c>
      <c r="C33" s="8" t="s">
        <v>43</v>
      </c>
      <c r="D33" s="8" t="s">
        <v>50</v>
      </c>
      <c r="E33" s="13"/>
      <c r="F33" s="838" t="s">
        <v>743</v>
      </c>
      <c r="G33" s="10"/>
      <c r="H33" s="111"/>
      <c r="I33" s="833" t="s">
        <v>1135</v>
      </c>
      <c r="J33" s="36"/>
    </row>
    <row r="34" spans="1:38" ht="37.5" hidden="1" customHeight="1" x14ac:dyDescent="0.25">
      <c r="A34" s="114" t="s">
        <v>645</v>
      </c>
      <c r="B34" s="8" t="s">
        <v>73</v>
      </c>
      <c r="C34" s="8" t="s">
        <v>43</v>
      </c>
      <c r="D34" s="8" t="s">
        <v>103</v>
      </c>
      <c r="E34" s="13"/>
      <c r="F34" s="833" t="s">
        <v>1136</v>
      </c>
      <c r="G34" s="10"/>
      <c r="H34" s="111"/>
      <c r="I34" s="833" t="s">
        <v>779</v>
      </c>
      <c r="J34" s="36"/>
    </row>
    <row r="35" spans="1:38" ht="32.25" customHeight="1" x14ac:dyDescent="0.25">
      <c r="A35" s="114" t="s">
        <v>648</v>
      </c>
      <c r="B35" s="7" t="s">
        <v>67</v>
      </c>
      <c r="C35" s="8" t="s">
        <v>83</v>
      </c>
      <c r="D35" s="8" t="s">
        <v>32</v>
      </c>
      <c r="E35" s="10"/>
      <c r="F35" s="10"/>
      <c r="G35" s="10"/>
      <c r="H35" s="111"/>
      <c r="I35" s="647" t="s">
        <v>120</v>
      </c>
      <c r="J35" s="36"/>
    </row>
    <row r="36" spans="1:38" ht="32.25" customHeight="1" x14ac:dyDescent="0.25">
      <c r="A36" s="114" t="s">
        <v>648</v>
      </c>
      <c r="B36" s="7" t="s">
        <v>71</v>
      </c>
      <c r="C36" s="8" t="s">
        <v>83</v>
      </c>
      <c r="D36" s="8" t="s">
        <v>32</v>
      </c>
      <c r="E36" s="10"/>
      <c r="F36" s="10"/>
      <c r="G36" s="10"/>
      <c r="H36" s="834" t="s">
        <v>205</v>
      </c>
      <c r="I36" s="10"/>
      <c r="J36" s="36"/>
    </row>
    <row r="37" spans="1:38" ht="32.25" customHeight="1" x14ac:dyDescent="0.25">
      <c r="A37" s="114" t="s">
        <v>649</v>
      </c>
      <c r="B37" s="7" t="s">
        <v>67</v>
      </c>
      <c r="C37" s="8" t="s">
        <v>608</v>
      </c>
      <c r="D37" s="8" t="s">
        <v>92</v>
      </c>
      <c r="E37" s="7"/>
      <c r="F37" s="10"/>
      <c r="G37" s="424" t="s">
        <v>142</v>
      </c>
      <c r="H37" s="111"/>
      <c r="I37" s="647" t="s">
        <v>142</v>
      </c>
      <c r="J37" s="36"/>
    </row>
    <row r="38" spans="1:38" ht="32.25" customHeight="1" x14ac:dyDescent="0.25">
      <c r="A38" s="114" t="s">
        <v>649</v>
      </c>
      <c r="B38" s="7" t="s">
        <v>71</v>
      </c>
      <c r="C38" s="8" t="s">
        <v>608</v>
      </c>
      <c r="D38" s="8" t="s">
        <v>92</v>
      </c>
      <c r="E38" s="7"/>
      <c r="F38" s="10"/>
      <c r="G38" s="424" t="s">
        <v>185</v>
      </c>
      <c r="H38" s="111"/>
      <c r="I38" s="647" t="s">
        <v>454</v>
      </c>
      <c r="J38" s="36"/>
    </row>
    <row r="39" spans="1:38" ht="32.25" customHeight="1" x14ac:dyDescent="0.25">
      <c r="A39" s="469" t="s">
        <v>649</v>
      </c>
      <c r="B39" s="470" t="s">
        <v>73</v>
      </c>
      <c r="C39" s="470" t="s">
        <v>608</v>
      </c>
      <c r="D39" s="470" t="s">
        <v>141</v>
      </c>
      <c r="E39" s="10"/>
      <c r="F39" s="647" t="s">
        <v>151</v>
      </c>
      <c r="G39" s="10"/>
      <c r="H39" s="428" t="s">
        <v>142</v>
      </c>
      <c r="I39" s="10"/>
      <c r="J39" s="36"/>
    </row>
    <row r="40" spans="1:38" ht="36.950000000000003" customHeight="1" x14ac:dyDescent="0.25">
      <c r="A40" s="114" t="s">
        <v>650</v>
      </c>
      <c r="B40" s="7" t="s">
        <v>67</v>
      </c>
      <c r="C40" s="8" t="s">
        <v>134</v>
      </c>
      <c r="D40" s="33" t="s">
        <v>616</v>
      </c>
      <c r="E40" s="10"/>
      <c r="F40" s="10"/>
      <c r="G40" s="10"/>
      <c r="H40" s="834" t="s">
        <v>205</v>
      </c>
      <c r="I40" s="10"/>
      <c r="J40" s="36"/>
    </row>
    <row r="41" spans="1:38" ht="36.75" customHeight="1" x14ac:dyDescent="0.25">
      <c r="A41" s="114" t="s">
        <v>650</v>
      </c>
      <c r="B41" s="248" t="s">
        <v>71</v>
      </c>
      <c r="C41" s="8" t="s">
        <v>134</v>
      </c>
      <c r="D41" s="33" t="s">
        <v>616</v>
      </c>
      <c r="E41" s="375"/>
      <c r="F41" s="375"/>
      <c r="G41" s="375"/>
      <c r="H41" s="836" t="s">
        <v>120</v>
      </c>
      <c r="I41" s="376"/>
      <c r="J41" s="508"/>
    </row>
    <row r="42" spans="1:38" s="709" customFormat="1" ht="36" customHeight="1" x14ac:dyDescent="0.25">
      <c r="A42" s="247" t="s">
        <v>651</v>
      </c>
      <c r="B42" s="248" t="s">
        <v>67</v>
      </c>
      <c r="C42" s="248" t="s">
        <v>110</v>
      </c>
      <c r="D42" s="248" t="s">
        <v>111</v>
      </c>
      <c r="E42" s="833" t="s">
        <v>757</v>
      </c>
      <c r="G42" s="716" t="s">
        <v>112</v>
      </c>
      <c r="H42" s="375"/>
      <c r="I42" s="835" t="s">
        <v>758</v>
      </c>
      <c r="J42" s="508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38" ht="37.5" customHeight="1" x14ac:dyDescent="0.25">
      <c r="A43" s="247" t="s">
        <v>651</v>
      </c>
      <c r="B43" s="391" t="s">
        <v>71</v>
      </c>
      <c r="C43" s="391" t="s">
        <v>110</v>
      </c>
      <c r="D43" s="123" t="s">
        <v>117</v>
      </c>
      <c r="E43" s="833" t="s">
        <v>759</v>
      </c>
      <c r="F43" s="713"/>
      <c r="G43" s="643" t="s">
        <v>294</v>
      </c>
      <c r="H43" s="837" t="s">
        <v>761</v>
      </c>
      <c r="I43" s="713"/>
      <c r="J43" s="714"/>
    </row>
    <row r="44" spans="1:38" s="7" customFormat="1" ht="45" customHeight="1" x14ac:dyDescent="0.35">
      <c r="A44" s="247" t="s">
        <v>651</v>
      </c>
      <c r="B44" s="8" t="s">
        <v>73</v>
      </c>
      <c r="C44" s="8" t="s">
        <v>110</v>
      </c>
      <c r="D44" s="123" t="s">
        <v>612</v>
      </c>
      <c r="E44" s="833" t="s">
        <v>763</v>
      </c>
      <c r="G44" s="424" t="s">
        <v>112</v>
      </c>
      <c r="I44" s="647" t="s">
        <v>1137</v>
      </c>
      <c r="J44" s="36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623"/>
      <c r="AC44" s="1"/>
      <c r="AD44" s="1"/>
      <c r="AE44" s="1"/>
      <c r="AF44" s="623"/>
      <c r="AG44" s="1"/>
      <c r="AH44" s="1"/>
      <c r="AI44" s="1"/>
      <c r="AJ44" s="623"/>
      <c r="AK44" s="1"/>
      <c r="AL44" s="1"/>
    </row>
    <row r="45" spans="1:38" ht="32.25" customHeight="1" x14ac:dyDescent="0.25">
      <c r="A45" s="853" t="s">
        <v>124</v>
      </c>
      <c r="B45" s="857" t="s">
        <v>125</v>
      </c>
      <c r="C45" s="857" t="s">
        <v>126</v>
      </c>
      <c r="D45" s="857" t="s">
        <v>127</v>
      </c>
      <c r="E45" s="130"/>
      <c r="F45" s="832" t="s">
        <v>120</v>
      </c>
      <c r="G45" s="130"/>
      <c r="H45" s="111"/>
      <c r="I45" s="134"/>
      <c r="J45" s="124"/>
    </row>
    <row r="46" spans="1:38" ht="32.25" customHeight="1" x14ac:dyDescent="0.25">
      <c r="A46" s="853" t="s">
        <v>124</v>
      </c>
      <c r="B46" s="666" t="s">
        <v>129</v>
      </c>
      <c r="C46" s="470" t="s">
        <v>126</v>
      </c>
      <c r="D46" s="470" t="s">
        <v>127</v>
      </c>
      <c r="E46" s="10"/>
      <c r="F46" s="647" t="s">
        <v>112</v>
      </c>
      <c r="G46" s="10"/>
      <c r="H46" s="10"/>
      <c r="I46" s="54"/>
      <c r="J46" s="36"/>
    </row>
    <row r="47" spans="1:38" ht="32.25" customHeight="1" x14ac:dyDescent="0.25">
      <c r="A47" s="853"/>
      <c r="B47" s="470" t="s">
        <v>146</v>
      </c>
      <c r="C47" s="470" t="s">
        <v>126</v>
      </c>
      <c r="D47" s="470" t="s">
        <v>127</v>
      </c>
      <c r="E47" s="834" t="s">
        <v>205</v>
      </c>
      <c r="F47" s="10"/>
      <c r="G47" s="10"/>
      <c r="H47" s="13"/>
      <c r="I47" s="54"/>
      <c r="J47" s="36"/>
    </row>
    <row r="48" spans="1:38" ht="32.25" customHeight="1" x14ac:dyDescent="0.25">
      <c r="A48" s="853"/>
      <c r="B48" s="470" t="s">
        <v>441</v>
      </c>
      <c r="C48" s="470" t="s">
        <v>126</v>
      </c>
      <c r="D48" s="470" t="s">
        <v>69</v>
      </c>
      <c r="E48" s="647" t="s">
        <v>120</v>
      </c>
      <c r="F48" s="10"/>
      <c r="G48" s="10"/>
      <c r="H48" s="111"/>
      <c r="I48" s="54"/>
      <c r="J48" s="36"/>
    </row>
    <row r="49" spans="1:10" ht="32.25" customHeight="1" x14ac:dyDescent="0.25">
      <c r="A49" s="114" t="s">
        <v>130</v>
      </c>
      <c r="B49" s="7" t="s">
        <v>125</v>
      </c>
      <c r="C49" s="8" t="s">
        <v>131</v>
      </c>
      <c r="D49" s="8" t="s">
        <v>132</v>
      </c>
      <c r="E49" s="10"/>
      <c r="F49" s="58"/>
      <c r="G49" s="647" t="s">
        <v>198</v>
      </c>
      <c r="H49" s="10"/>
      <c r="I49" s="10"/>
      <c r="J49" s="36"/>
    </row>
    <row r="50" spans="1:10" ht="32.25" customHeight="1" x14ac:dyDescent="0.25">
      <c r="A50" s="114" t="s">
        <v>130</v>
      </c>
      <c r="B50" s="7" t="s">
        <v>129</v>
      </c>
      <c r="C50" s="8" t="s">
        <v>131</v>
      </c>
      <c r="D50" s="8" t="s">
        <v>132</v>
      </c>
      <c r="E50" s="13"/>
      <c r="F50" s="10"/>
      <c r="G50" s="10"/>
      <c r="H50" s="647" t="s">
        <v>198</v>
      </c>
      <c r="I50" s="10"/>
      <c r="J50" s="36"/>
    </row>
    <row r="51" spans="1:10" ht="32.25" customHeight="1" x14ac:dyDescent="0.25">
      <c r="A51" s="114"/>
      <c r="B51" s="8" t="s">
        <v>146</v>
      </c>
      <c r="C51" s="8" t="s">
        <v>131</v>
      </c>
      <c r="D51" s="8" t="s">
        <v>132</v>
      </c>
      <c r="E51" s="13"/>
      <c r="F51" s="10"/>
      <c r="G51" s="10"/>
      <c r="H51" s="647" t="s">
        <v>205</v>
      </c>
      <c r="I51" s="10"/>
      <c r="J51" s="36"/>
    </row>
    <row r="52" spans="1:10" ht="32.25" customHeight="1" x14ac:dyDescent="0.25">
      <c r="A52" s="114"/>
      <c r="B52" s="8" t="s">
        <v>441</v>
      </c>
      <c r="C52" s="8" t="s">
        <v>131</v>
      </c>
      <c r="D52" s="8" t="s">
        <v>57</v>
      </c>
      <c r="E52" s="10"/>
      <c r="F52" s="10"/>
      <c r="G52" s="10"/>
      <c r="H52" s="428" t="s">
        <v>112</v>
      </c>
      <c r="I52" s="10"/>
      <c r="J52" s="36"/>
    </row>
    <row r="53" spans="1:10" ht="37.5" customHeight="1" x14ac:dyDescent="0.25">
      <c r="A53" s="114"/>
      <c r="B53" s="7" t="s">
        <v>125</v>
      </c>
      <c r="C53" s="8" t="s">
        <v>102</v>
      </c>
      <c r="D53" s="8" t="s">
        <v>103</v>
      </c>
      <c r="E53" s="833" t="s">
        <v>741</v>
      </c>
      <c r="G53" s="10"/>
      <c r="H53" s="111"/>
      <c r="I53" s="833" t="s">
        <v>741</v>
      </c>
      <c r="J53" s="36"/>
    </row>
    <row r="54" spans="1:10" ht="42.75" customHeight="1" x14ac:dyDescent="0.25">
      <c r="A54" s="114"/>
      <c r="B54" s="7" t="s">
        <v>129</v>
      </c>
      <c r="C54" s="8" t="s">
        <v>102</v>
      </c>
      <c r="D54" s="8" t="s">
        <v>44</v>
      </c>
      <c r="E54" s="10"/>
      <c r="F54" s="10"/>
      <c r="G54" s="833" t="s">
        <v>741</v>
      </c>
      <c r="H54" s="111"/>
      <c r="I54" s="833" t="s">
        <v>1138</v>
      </c>
      <c r="J54" s="36"/>
    </row>
    <row r="55" spans="1:10" ht="37.5" hidden="1" customHeight="1" x14ac:dyDescent="0.25">
      <c r="A55" s="114"/>
      <c r="B55" s="8" t="s">
        <v>146</v>
      </c>
      <c r="C55" s="8" t="s">
        <v>102</v>
      </c>
      <c r="D55" s="123" t="s">
        <v>44</v>
      </c>
      <c r="E55" s="10"/>
      <c r="F55" s="833" t="s">
        <v>931</v>
      </c>
      <c r="G55" s="10"/>
      <c r="H55" s="833" t="s">
        <v>741</v>
      </c>
      <c r="I55" s="10"/>
      <c r="J55" s="36"/>
    </row>
    <row r="56" spans="1:10" ht="39" customHeight="1" x14ac:dyDescent="0.25">
      <c r="A56" s="114"/>
      <c r="B56" s="8" t="s">
        <v>441</v>
      </c>
      <c r="C56" s="8" t="s">
        <v>102</v>
      </c>
      <c r="D56" s="8" t="s">
        <v>50</v>
      </c>
      <c r="E56" s="833" t="s">
        <v>743</v>
      </c>
      <c r="F56" s="10"/>
      <c r="G56" s="10"/>
      <c r="H56" s="833" t="s">
        <v>743</v>
      </c>
      <c r="I56" s="10"/>
      <c r="J56" s="36"/>
    </row>
    <row r="57" spans="1:10" ht="40.5" hidden="1" customHeight="1" x14ac:dyDescent="0.25">
      <c r="A57" s="114"/>
      <c r="B57" s="8" t="s">
        <v>446</v>
      </c>
      <c r="C57" s="8" t="s">
        <v>102</v>
      </c>
      <c r="D57" s="8" t="s">
        <v>103</v>
      </c>
      <c r="E57" s="595"/>
      <c r="F57" s="833" t="s">
        <v>779</v>
      </c>
      <c r="G57" s="10"/>
      <c r="H57" s="833" t="s">
        <v>779</v>
      </c>
      <c r="I57" s="10"/>
      <c r="J57" s="36"/>
    </row>
    <row r="58" spans="1:10" ht="32.25" customHeight="1" x14ac:dyDescent="0.25">
      <c r="A58" s="114" t="s">
        <v>139</v>
      </c>
      <c r="B58" s="8" t="s">
        <v>125</v>
      </c>
      <c r="C58" s="33" t="s">
        <v>140</v>
      </c>
      <c r="D58" s="135" t="s">
        <v>97</v>
      </c>
      <c r="E58" s="13"/>
      <c r="F58" s="7"/>
      <c r="G58" s="647" t="s">
        <v>464</v>
      </c>
      <c r="H58" s="10"/>
      <c r="I58" s="424" t="s">
        <v>454</v>
      </c>
      <c r="J58" s="36"/>
    </row>
    <row r="59" spans="1:10" ht="32.25" customHeight="1" x14ac:dyDescent="0.25">
      <c r="A59" s="114" t="s">
        <v>139</v>
      </c>
      <c r="B59" s="8" t="s">
        <v>129</v>
      </c>
      <c r="C59" s="33" t="s">
        <v>140</v>
      </c>
      <c r="D59" s="135" t="s">
        <v>97</v>
      </c>
      <c r="E59" s="647" t="s">
        <v>464</v>
      </c>
      <c r="F59" s="10"/>
      <c r="G59" s="10"/>
      <c r="H59" s="424" t="s">
        <v>454</v>
      </c>
      <c r="I59" s="10"/>
      <c r="J59" s="36"/>
    </row>
    <row r="60" spans="1:10" ht="32.25" customHeight="1" x14ac:dyDescent="0.25">
      <c r="A60" s="114" t="s">
        <v>139</v>
      </c>
      <c r="B60" s="8" t="s">
        <v>146</v>
      </c>
      <c r="C60" s="33" t="s">
        <v>140</v>
      </c>
      <c r="D60" s="135" t="s">
        <v>97</v>
      </c>
      <c r="E60" s="647" t="s">
        <v>459</v>
      </c>
      <c r="F60" s="10"/>
      <c r="G60" s="13"/>
      <c r="H60" s="111"/>
      <c r="I60" s="424" t="s">
        <v>223</v>
      </c>
      <c r="J60" s="36"/>
    </row>
    <row r="61" spans="1:10" ht="32.25" customHeight="1" x14ac:dyDescent="0.25">
      <c r="A61" s="114"/>
      <c r="B61" s="8" t="s">
        <v>441</v>
      </c>
      <c r="C61" s="33" t="s">
        <v>140</v>
      </c>
      <c r="D61" s="8" t="s">
        <v>189</v>
      </c>
      <c r="E61" s="647" t="s">
        <v>450</v>
      </c>
      <c r="F61" s="10"/>
      <c r="G61" s="424" t="s">
        <v>223</v>
      </c>
      <c r="H61" s="111"/>
      <c r="I61" s="111"/>
      <c r="J61" s="36"/>
    </row>
    <row r="62" spans="1:10" ht="32.25" customHeight="1" x14ac:dyDescent="0.25">
      <c r="A62" s="114"/>
      <c r="B62" s="8" t="s">
        <v>446</v>
      </c>
      <c r="C62" s="33" t="s">
        <v>140</v>
      </c>
      <c r="D62" s="8" t="s">
        <v>141</v>
      </c>
      <c r="E62" s="647" t="s">
        <v>449</v>
      </c>
      <c r="F62" s="10"/>
      <c r="G62" s="10"/>
      <c r="H62" s="13"/>
      <c r="I62" s="428" t="s">
        <v>142</v>
      </c>
      <c r="J62" s="36"/>
    </row>
    <row r="63" spans="1:10" ht="32.25" hidden="1" customHeight="1" x14ac:dyDescent="0.25">
      <c r="A63" s="114" t="s">
        <v>148</v>
      </c>
      <c r="B63" s="8" t="s">
        <v>125</v>
      </c>
      <c r="C63" s="8" t="s">
        <v>149</v>
      </c>
      <c r="D63" s="8" t="s">
        <v>150</v>
      </c>
      <c r="E63" s="10"/>
      <c r="F63" s="647" t="s">
        <v>447</v>
      </c>
      <c r="G63" s="10"/>
      <c r="H63" s="836" t="s">
        <v>448</v>
      </c>
      <c r="I63" s="10"/>
      <c r="J63" s="36"/>
    </row>
    <row r="64" spans="1:10" ht="32.25" hidden="1" customHeight="1" x14ac:dyDescent="0.25">
      <c r="A64" s="114" t="s">
        <v>148</v>
      </c>
      <c r="B64" s="8" t="s">
        <v>129</v>
      </c>
      <c r="C64" s="8" t="s">
        <v>149</v>
      </c>
      <c r="D64" s="8" t="s">
        <v>150</v>
      </c>
      <c r="E64" s="10"/>
      <c r="F64" s="647" t="s">
        <v>448</v>
      </c>
      <c r="G64" s="10"/>
      <c r="H64" s="111"/>
      <c r="I64" s="647" t="s">
        <v>449</v>
      </c>
      <c r="J64" s="36"/>
    </row>
    <row r="65" spans="1:26" ht="32.25" customHeight="1" x14ac:dyDescent="0.25">
      <c r="A65" s="114" t="s">
        <v>148</v>
      </c>
      <c r="B65" s="8" t="s">
        <v>146</v>
      </c>
      <c r="C65" s="8" t="s">
        <v>149</v>
      </c>
      <c r="D65" s="8" t="s">
        <v>150</v>
      </c>
      <c r="E65" s="647" t="s">
        <v>789</v>
      </c>
      <c r="F65" s="10"/>
      <c r="G65" s="10"/>
      <c r="H65" s="647" t="s">
        <v>447</v>
      </c>
      <c r="I65" s="10"/>
      <c r="J65" s="36"/>
    </row>
    <row r="66" spans="1:26" ht="32.25" customHeight="1" x14ac:dyDescent="0.25">
      <c r="A66" s="114" t="s">
        <v>1139</v>
      </c>
      <c r="B66" s="8" t="s">
        <v>441</v>
      </c>
      <c r="C66" s="8" t="s">
        <v>149</v>
      </c>
      <c r="D66" s="8" t="s">
        <v>612</v>
      </c>
      <c r="E66" s="10"/>
      <c r="F66" s="10"/>
      <c r="G66" s="647" t="s">
        <v>461</v>
      </c>
      <c r="H66" s="10"/>
      <c r="I66" s="647" t="s">
        <v>461</v>
      </c>
      <c r="J66" s="36"/>
    </row>
    <row r="67" spans="1:26" ht="32.25" hidden="1" customHeight="1" x14ac:dyDescent="0.25">
      <c r="A67" s="114" t="s">
        <v>1140</v>
      </c>
      <c r="B67" s="8" t="s">
        <v>446</v>
      </c>
      <c r="C67" s="8" t="s">
        <v>149</v>
      </c>
      <c r="D67" s="8" t="s">
        <v>612</v>
      </c>
      <c r="E67" s="10"/>
      <c r="F67" s="647" t="s">
        <v>790</v>
      </c>
      <c r="G67" s="10"/>
      <c r="H67" s="647" t="s">
        <v>444</v>
      </c>
      <c r="I67" s="10"/>
      <c r="J67" s="36"/>
      <c r="K67" s="842"/>
    </row>
    <row r="68" spans="1:26" ht="32.25" customHeight="1" x14ac:dyDescent="0.25">
      <c r="A68" s="371" t="s">
        <v>155</v>
      </c>
      <c r="B68" s="128" t="s">
        <v>156</v>
      </c>
      <c r="C68" s="129" t="s">
        <v>157</v>
      </c>
      <c r="D68" s="129" t="s">
        <v>158</v>
      </c>
      <c r="E68" s="136"/>
      <c r="F68" s="136"/>
      <c r="G68" s="839" t="s">
        <v>205</v>
      </c>
      <c r="H68" s="138"/>
      <c r="I68" s="134"/>
      <c r="J68" s="124"/>
    </row>
    <row r="69" spans="1:26" ht="32.25" customHeight="1" x14ac:dyDescent="0.25">
      <c r="A69" s="371" t="s">
        <v>155</v>
      </c>
      <c r="B69" s="8" t="s">
        <v>160</v>
      </c>
      <c r="C69" s="7" t="s">
        <v>157</v>
      </c>
      <c r="D69" s="8" t="s">
        <v>158</v>
      </c>
      <c r="E69" s="10"/>
      <c r="F69" s="10"/>
      <c r="G69" s="647" t="s">
        <v>198</v>
      </c>
      <c r="H69" s="111"/>
      <c r="I69" s="35"/>
      <c r="J69" s="36"/>
    </row>
    <row r="70" spans="1:26" ht="32.25" customHeight="1" x14ac:dyDescent="0.25">
      <c r="A70" s="477" t="s">
        <v>164</v>
      </c>
      <c r="B70" s="478" t="s">
        <v>156</v>
      </c>
      <c r="C70" s="478" t="s">
        <v>165</v>
      </c>
      <c r="D70" s="478" t="s">
        <v>22</v>
      </c>
      <c r="E70" s="835" t="s">
        <v>198</v>
      </c>
      <c r="F70" s="375"/>
      <c r="G70" s="375"/>
      <c r="H70" s="376"/>
      <c r="I70" s="375"/>
      <c r="J70" s="508"/>
    </row>
    <row r="71" spans="1:26" ht="32.25" customHeight="1" x14ac:dyDescent="0.25">
      <c r="A71" s="477" t="s">
        <v>164</v>
      </c>
      <c r="B71" s="478" t="s">
        <v>160</v>
      </c>
      <c r="C71" s="478" t="s">
        <v>165</v>
      </c>
      <c r="D71" s="478" t="s">
        <v>22</v>
      </c>
      <c r="E71" s="835" t="s">
        <v>205</v>
      </c>
      <c r="F71" s="375"/>
      <c r="G71" s="375"/>
      <c r="H71" s="376"/>
      <c r="I71" s="375"/>
      <c r="J71" s="508"/>
    </row>
    <row r="72" spans="1:26" ht="32.25" customHeight="1" x14ac:dyDescent="0.25">
      <c r="A72" s="477" t="s">
        <v>168</v>
      </c>
      <c r="B72" s="478" t="s">
        <v>156</v>
      </c>
      <c r="C72" s="478" t="s">
        <v>169</v>
      </c>
      <c r="D72" s="854" t="s">
        <v>171</v>
      </c>
      <c r="E72" s="835" t="s">
        <v>205</v>
      </c>
      <c r="F72" s="375"/>
      <c r="G72" s="375"/>
      <c r="H72" s="376"/>
      <c r="I72" s="375"/>
      <c r="J72" s="508"/>
    </row>
    <row r="73" spans="1:26" s="142" customFormat="1" ht="35.25" customHeight="1" x14ac:dyDescent="0.25">
      <c r="A73" s="477" t="s">
        <v>168</v>
      </c>
      <c r="B73" s="855" t="s">
        <v>160</v>
      </c>
      <c r="C73" s="855" t="s">
        <v>169</v>
      </c>
      <c r="D73" s="854" t="s">
        <v>451</v>
      </c>
      <c r="E73" s="835" t="s">
        <v>120</v>
      </c>
      <c r="F73" s="375"/>
      <c r="G73" s="375"/>
      <c r="H73" s="376"/>
      <c r="I73" s="375"/>
      <c r="J73" s="508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2.25" customHeight="1" x14ac:dyDescent="0.25">
      <c r="A74" s="469" t="s">
        <v>174</v>
      </c>
      <c r="B74" s="470" t="s">
        <v>156</v>
      </c>
      <c r="C74" s="470" t="s">
        <v>175</v>
      </c>
      <c r="D74" s="470" t="s">
        <v>176</v>
      </c>
      <c r="E74" s="647" t="s">
        <v>433</v>
      </c>
      <c r="F74" s="10"/>
      <c r="G74" s="10"/>
      <c r="H74" s="111"/>
      <c r="I74" s="10"/>
      <c r="J74" s="36"/>
    </row>
    <row r="75" spans="1:26" ht="32.25" customHeight="1" x14ac:dyDescent="0.25">
      <c r="A75" s="469" t="s">
        <v>174</v>
      </c>
      <c r="B75" s="470" t="s">
        <v>160</v>
      </c>
      <c r="C75" s="470" t="s">
        <v>175</v>
      </c>
      <c r="D75" s="470" t="s">
        <v>176</v>
      </c>
      <c r="E75" s="647" t="s">
        <v>280</v>
      </c>
      <c r="F75" s="10"/>
      <c r="G75" s="10"/>
      <c r="H75" s="111"/>
      <c r="I75" s="10"/>
      <c r="J75" s="36"/>
    </row>
    <row r="76" spans="1:26" ht="32.25" customHeight="1" x14ac:dyDescent="0.25">
      <c r="A76" s="114" t="s">
        <v>177</v>
      </c>
      <c r="B76" s="7" t="s">
        <v>156</v>
      </c>
      <c r="C76" s="8" t="s">
        <v>178</v>
      </c>
      <c r="D76" s="8" t="s">
        <v>452</v>
      </c>
      <c r="E76" s="10"/>
      <c r="F76" s="10"/>
      <c r="G76" s="647" t="s">
        <v>466</v>
      </c>
      <c r="H76" s="111"/>
      <c r="I76" s="424" t="s">
        <v>198</v>
      </c>
      <c r="J76" s="36"/>
    </row>
    <row r="77" spans="1:26" ht="32.25" customHeight="1" x14ac:dyDescent="0.25">
      <c r="A77" s="114" t="s">
        <v>177</v>
      </c>
      <c r="B77" s="7" t="s">
        <v>160</v>
      </c>
      <c r="C77" s="8" t="s">
        <v>178</v>
      </c>
      <c r="D77" s="8" t="s">
        <v>452</v>
      </c>
      <c r="E77" s="647" t="s">
        <v>466</v>
      </c>
      <c r="F77" s="10"/>
      <c r="G77" s="10"/>
      <c r="H77" s="428" t="s">
        <v>198</v>
      </c>
      <c r="I77" s="10"/>
      <c r="J77" s="36"/>
    </row>
    <row r="78" spans="1:26" ht="32.25" hidden="1" customHeight="1" x14ac:dyDescent="0.25">
      <c r="A78" s="114" t="s">
        <v>181</v>
      </c>
      <c r="B78" s="8" t="s">
        <v>156</v>
      </c>
      <c r="C78" s="135" t="s">
        <v>182</v>
      </c>
      <c r="D78" s="135" t="s">
        <v>183</v>
      </c>
      <c r="E78" s="10"/>
      <c r="F78" s="647" t="s">
        <v>443</v>
      </c>
      <c r="G78" s="10"/>
      <c r="H78" s="428" t="s">
        <v>152</v>
      </c>
      <c r="I78" s="10"/>
      <c r="J78" s="36"/>
    </row>
    <row r="79" spans="1:26" ht="32.25" customHeight="1" x14ac:dyDescent="0.25">
      <c r="A79" s="114" t="s">
        <v>181</v>
      </c>
      <c r="B79" s="8" t="s">
        <v>160</v>
      </c>
      <c r="C79" s="135" t="s">
        <v>182</v>
      </c>
      <c r="D79" s="135" t="s">
        <v>183</v>
      </c>
      <c r="E79" s="10"/>
      <c r="F79" s="10"/>
      <c r="G79" s="647" t="s">
        <v>789</v>
      </c>
      <c r="H79" s="1"/>
      <c r="I79" s="428" t="s">
        <v>185</v>
      </c>
      <c r="J79" s="36"/>
    </row>
    <row r="80" spans="1:26" ht="32.25" hidden="1" customHeight="1" x14ac:dyDescent="0.25">
      <c r="A80" s="114" t="s">
        <v>181</v>
      </c>
      <c r="B80" s="8" t="s">
        <v>162</v>
      </c>
      <c r="C80" s="135" t="s">
        <v>182</v>
      </c>
      <c r="D80" s="135" t="s">
        <v>189</v>
      </c>
      <c r="E80" s="10"/>
      <c r="F80" s="647" t="s">
        <v>459</v>
      </c>
      <c r="G80" s="10"/>
      <c r="H80" s="428" t="s">
        <v>223</v>
      </c>
      <c r="I80" s="10"/>
      <c r="J80" s="36"/>
    </row>
    <row r="81" spans="1:10" ht="38.25" customHeight="1" x14ac:dyDescent="0.25">
      <c r="A81" s="371" t="s">
        <v>194</v>
      </c>
      <c r="B81" s="128" t="s">
        <v>195</v>
      </c>
      <c r="C81" s="129" t="s">
        <v>196</v>
      </c>
      <c r="D81" s="129" t="s">
        <v>197</v>
      </c>
      <c r="E81" s="130"/>
      <c r="F81" s="130"/>
      <c r="G81" s="130"/>
      <c r="H81" s="840" t="s">
        <v>198</v>
      </c>
      <c r="I81" s="134"/>
      <c r="J81" s="124"/>
    </row>
    <row r="82" spans="1:10" ht="32.25" customHeight="1" x14ac:dyDescent="0.25">
      <c r="A82" s="371" t="s">
        <v>194</v>
      </c>
      <c r="B82" s="7" t="s">
        <v>199</v>
      </c>
      <c r="C82" s="8" t="s">
        <v>196</v>
      </c>
      <c r="D82" s="129" t="s">
        <v>197</v>
      </c>
      <c r="E82" s="10"/>
      <c r="F82" s="10"/>
      <c r="G82" s="10"/>
      <c r="H82" s="112"/>
      <c r="I82" s="841" t="s">
        <v>198</v>
      </c>
      <c r="J82" s="36"/>
    </row>
    <row r="83" spans="1:10" ht="32.25" customHeight="1" x14ac:dyDescent="0.25">
      <c r="A83" s="371"/>
      <c r="B83" s="8" t="s">
        <v>206</v>
      </c>
      <c r="C83" s="8" t="s">
        <v>196</v>
      </c>
      <c r="D83" s="129" t="s">
        <v>200</v>
      </c>
      <c r="E83" s="10"/>
      <c r="F83" s="10"/>
      <c r="G83" s="10"/>
      <c r="H83" s="112"/>
      <c r="I83" s="841" t="s">
        <v>112</v>
      </c>
      <c r="J83" s="36"/>
    </row>
    <row r="84" spans="1:10" ht="32.25" customHeight="1" x14ac:dyDescent="0.25">
      <c r="A84" s="853"/>
      <c r="B84" s="470" t="s">
        <v>456</v>
      </c>
      <c r="C84" s="470" t="s">
        <v>196</v>
      </c>
      <c r="D84" s="857" t="s">
        <v>200</v>
      </c>
      <c r="E84" s="10"/>
      <c r="F84" s="647" t="s">
        <v>433</v>
      </c>
      <c r="G84" s="10"/>
      <c r="H84" s="112"/>
      <c r="I84" s="35"/>
      <c r="J84" s="36"/>
    </row>
    <row r="85" spans="1:10" ht="32.25" customHeight="1" x14ac:dyDescent="0.25">
      <c r="A85" s="114" t="s">
        <v>201</v>
      </c>
      <c r="B85" s="8" t="s">
        <v>195</v>
      </c>
      <c r="C85" s="123" t="s">
        <v>202</v>
      </c>
      <c r="D85" s="33" t="s">
        <v>203</v>
      </c>
      <c r="E85" s="10"/>
      <c r="F85" s="10"/>
      <c r="G85" s="10"/>
      <c r="H85" s="834" t="s">
        <v>205</v>
      </c>
      <c r="I85" s="35"/>
      <c r="J85" s="36"/>
    </row>
    <row r="86" spans="1:10" ht="32.25" customHeight="1" x14ac:dyDescent="0.25">
      <c r="A86" s="114" t="s">
        <v>201</v>
      </c>
      <c r="B86" s="8" t="s">
        <v>199</v>
      </c>
      <c r="C86" s="123" t="s">
        <v>202</v>
      </c>
      <c r="D86" s="123" t="s">
        <v>203</v>
      </c>
      <c r="E86" s="10"/>
      <c r="F86" s="10"/>
      <c r="G86" s="647" t="s">
        <v>198</v>
      </c>
      <c r="H86" s="111"/>
      <c r="I86" s="35"/>
      <c r="J86" s="36"/>
    </row>
    <row r="87" spans="1:10" ht="32.25" customHeight="1" x14ac:dyDescent="0.25">
      <c r="A87" s="114" t="s">
        <v>201</v>
      </c>
      <c r="B87" s="8" t="s">
        <v>206</v>
      </c>
      <c r="C87" s="123" t="s">
        <v>202</v>
      </c>
      <c r="D87" s="33" t="s">
        <v>627</v>
      </c>
      <c r="E87" s="10"/>
      <c r="F87" s="10"/>
      <c r="G87" s="10"/>
      <c r="H87" s="834" t="s">
        <v>120</v>
      </c>
      <c r="I87" s="35"/>
      <c r="J87" s="36"/>
    </row>
    <row r="88" spans="1:10" ht="32.25" customHeight="1" x14ac:dyDescent="0.25">
      <c r="A88" s="114"/>
      <c r="B88" s="8" t="s">
        <v>456</v>
      </c>
      <c r="C88" s="123" t="s">
        <v>202</v>
      </c>
      <c r="D88" s="33" t="s">
        <v>627</v>
      </c>
      <c r="E88" s="10"/>
      <c r="F88" s="10"/>
      <c r="G88" s="647" t="s">
        <v>120</v>
      </c>
      <c r="H88" s="111"/>
      <c r="I88" s="35"/>
      <c r="J88" s="36"/>
    </row>
    <row r="89" spans="1:10" ht="38.25" customHeight="1" x14ac:dyDescent="0.25">
      <c r="A89" s="114" t="s">
        <v>209</v>
      </c>
      <c r="B89" s="140" t="s">
        <v>195</v>
      </c>
      <c r="C89" s="8" t="s">
        <v>210</v>
      </c>
      <c r="D89" s="8" t="s">
        <v>211</v>
      </c>
      <c r="E89" s="10"/>
      <c r="F89" s="10"/>
      <c r="G89" s="10"/>
      <c r="H89" s="111"/>
      <c r="I89" s="647" t="s">
        <v>205</v>
      </c>
      <c r="J89" s="36"/>
    </row>
    <row r="90" spans="1:10" ht="32.25" customHeight="1" x14ac:dyDescent="0.25">
      <c r="A90" s="114" t="s">
        <v>209</v>
      </c>
      <c r="B90" s="123" t="s">
        <v>199</v>
      </c>
      <c r="C90" s="8" t="s">
        <v>210</v>
      </c>
      <c r="D90" s="8" t="s">
        <v>211</v>
      </c>
      <c r="E90" s="10"/>
      <c r="F90" s="10"/>
      <c r="G90" s="10"/>
      <c r="H90" s="111"/>
      <c r="I90" s="647" t="s">
        <v>120</v>
      </c>
      <c r="J90" s="36"/>
    </row>
    <row r="91" spans="1:10" ht="32.25" customHeight="1" x14ac:dyDescent="0.25">
      <c r="A91" s="114" t="s">
        <v>209</v>
      </c>
      <c r="B91" s="123" t="s">
        <v>206</v>
      </c>
      <c r="C91" s="8" t="s">
        <v>210</v>
      </c>
      <c r="D91" s="8" t="s">
        <v>211</v>
      </c>
      <c r="E91" s="10"/>
      <c r="F91" s="9"/>
      <c r="G91" s="10"/>
      <c r="H91" s="834" t="s">
        <v>112</v>
      </c>
      <c r="I91" s="10"/>
      <c r="J91" s="36"/>
    </row>
    <row r="92" spans="1:10" ht="32.25" customHeight="1" x14ac:dyDescent="0.25">
      <c r="A92" s="469"/>
      <c r="B92" s="850" t="s">
        <v>456</v>
      </c>
      <c r="C92" s="470" t="s">
        <v>210</v>
      </c>
      <c r="D92" s="470" t="s">
        <v>211</v>
      </c>
      <c r="E92" s="647" t="s">
        <v>112</v>
      </c>
      <c r="F92" s="9"/>
      <c r="G92" s="10"/>
      <c r="H92" s="111"/>
      <c r="I92" s="10"/>
      <c r="J92" s="36"/>
    </row>
    <row r="93" spans="1:10" ht="32.25" customHeight="1" x14ac:dyDescent="0.25">
      <c r="A93" s="114" t="s">
        <v>213</v>
      </c>
      <c r="B93" s="121" t="s">
        <v>214</v>
      </c>
      <c r="C93" s="8" t="s">
        <v>215</v>
      </c>
      <c r="D93" s="8" t="s">
        <v>216</v>
      </c>
      <c r="E93" s="10"/>
      <c r="F93" s="10"/>
      <c r="G93" s="647" t="s">
        <v>198</v>
      </c>
      <c r="H93" s="111"/>
      <c r="I93" s="10"/>
      <c r="J93" s="36"/>
    </row>
    <row r="94" spans="1:10" ht="32.25" customHeight="1" x14ac:dyDescent="0.25">
      <c r="A94" s="114" t="s">
        <v>213</v>
      </c>
      <c r="B94" s="121" t="s">
        <v>199</v>
      </c>
      <c r="C94" s="8" t="s">
        <v>215</v>
      </c>
      <c r="D94" s="8" t="s">
        <v>216</v>
      </c>
      <c r="E94" s="10"/>
      <c r="F94" s="10"/>
      <c r="G94" s="647" t="s">
        <v>205</v>
      </c>
      <c r="H94" s="111"/>
      <c r="I94" s="10"/>
      <c r="J94" s="36"/>
    </row>
    <row r="95" spans="1:10" ht="32.25" customHeight="1" x14ac:dyDescent="0.25">
      <c r="A95" s="469"/>
      <c r="B95" s="856" t="s">
        <v>206</v>
      </c>
      <c r="C95" s="470" t="s">
        <v>215</v>
      </c>
      <c r="D95" s="470" t="s">
        <v>216</v>
      </c>
      <c r="E95" s="647" t="s">
        <v>198</v>
      </c>
      <c r="F95" s="10"/>
      <c r="G95" s="10"/>
      <c r="H95" s="111"/>
      <c r="I95" s="10"/>
      <c r="J95" s="36"/>
    </row>
    <row r="96" spans="1:10" ht="32.25" customHeight="1" x14ac:dyDescent="0.25">
      <c r="A96" s="469"/>
      <c r="B96" s="856" t="s">
        <v>456</v>
      </c>
      <c r="C96" s="470" t="s">
        <v>215</v>
      </c>
      <c r="D96" s="470" t="s">
        <v>216</v>
      </c>
      <c r="E96" s="647" t="s">
        <v>120</v>
      </c>
      <c r="F96" s="10"/>
      <c r="G96" s="10"/>
      <c r="H96" s="111"/>
      <c r="I96" s="10"/>
      <c r="J96" s="36"/>
    </row>
    <row r="97" spans="1:11" ht="32.25" customHeight="1" x14ac:dyDescent="0.25">
      <c r="A97" s="114" t="s">
        <v>217</v>
      </c>
      <c r="B97" s="8" t="s">
        <v>195</v>
      </c>
      <c r="C97" s="8" t="s">
        <v>218</v>
      </c>
      <c r="D97" s="8" t="s">
        <v>219</v>
      </c>
      <c r="E97" s="10"/>
      <c r="F97" s="10"/>
      <c r="G97" s="10"/>
      <c r="H97" s="111"/>
      <c r="I97" s="647" t="s">
        <v>454</v>
      </c>
      <c r="J97" s="36"/>
    </row>
    <row r="98" spans="1:11" ht="32.25" customHeight="1" x14ac:dyDescent="0.25">
      <c r="A98" s="114" t="s">
        <v>217</v>
      </c>
      <c r="B98" s="7" t="s">
        <v>199</v>
      </c>
      <c r="C98" s="8" t="s">
        <v>218</v>
      </c>
      <c r="D98" s="8" t="s">
        <v>219</v>
      </c>
      <c r="E98" s="10"/>
      <c r="F98" s="10"/>
      <c r="G98" s="647" t="s">
        <v>151</v>
      </c>
      <c r="H98" s="111"/>
      <c r="I98" s="10"/>
      <c r="J98" s="36"/>
    </row>
    <row r="99" spans="1:11" ht="32.25" customHeight="1" x14ac:dyDescent="0.25">
      <c r="A99" s="114" t="s">
        <v>217</v>
      </c>
      <c r="B99" s="7" t="s">
        <v>206</v>
      </c>
      <c r="C99" s="8" t="s">
        <v>218</v>
      </c>
      <c r="D99" s="8" t="s">
        <v>222</v>
      </c>
      <c r="E99" s="10"/>
      <c r="F99" s="10"/>
      <c r="G99" s="10"/>
      <c r="H99" s="111"/>
      <c r="I99" s="647" t="s">
        <v>142</v>
      </c>
      <c r="J99" s="36"/>
    </row>
    <row r="100" spans="1:11" ht="32.25" customHeight="1" x14ac:dyDescent="0.25">
      <c r="A100" s="114"/>
      <c r="B100" s="8" t="s">
        <v>456</v>
      </c>
      <c r="C100" s="8" t="s">
        <v>218</v>
      </c>
      <c r="D100" s="8" t="s">
        <v>222</v>
      </c>
      <c r="E100" s="10"/>
      <c r="F100" s="10"/>
      <c r="G100" s="10"/>
      <c r="H100" s="111"/>
      <c r="I100" s="647" t="s">
        <v>185</v>
      </c>
      <c r="J100" s="36"/>
    </row>
    <row r="101" spans="1:11" ht="32.25" customHeight="1" x14ac:dyDescent="0.25">
      <c r="A101" s="114" t="s">
        <v>224</v>
      </c>
      <c r="B101" s="8" t="s">
        <v>195</v>
      </c>
      <c r="C101" s="8" t="s">
        <v>225</v>
      </c>
      <c r="D101" s="8" t="s">
        <v>226</v>
      </c>
      <c r="E101" s="424" t="s">
        <v>144</v>
      </c>
      <c r="F101" s="10"/>
      <c r="G101" s="10"/>
      <c r="H101" s="647" t="s">
        <v>812</v>
      </c>
      <c r="I101" s="10"/>
      <c r="J101" s="36"/>
    </row>
    <row r="102" spans="1:11" ht="32.25" customHeight="1" x14ac:dyDescent="0.35">
      <c r="A102" s="114" t="s">
        <v>224</v>
      </c>
      <c r="B102" s="8" t="s">
        <v>199</v>
      </c>
      <c r="C102" s="8" t="s">
        <v>225</v>
      </c>
      <c r="D102" s="8" t="s">
        <v>228</v>
      </c>
      <c r="E102" s="10"/>
      <c r="F102" s="424" t="s">
        <v>152</v>
      </c>
      <c r="G102" s="10"/>
      <c r="H102" s="111"/>
      <c r="I102" s="647" t="s">
        <v>458</v>
      </c>
      <c r="J102" s="36"/>
      <c r="K102" s="623"/>
    </row>
    <row r="103" spans="1:11" ht="32.25" customHeight="1" x14ac:dyDescent="0.35">
      <c r="A103" s="114"/>
      <c r="B103" s="8" t="s">
        <v>206</v>
      </c>
      <c r="C103" s="8" t="s">
        <v>225</v>
      </c>
      <c r="D103" s="8" t="s">
        <v>228</v>
      </c>
      <c r="E103" s="10"/>
      <c r="F103" s="424" t="s">
        <v>223</v>
      </c>
      <c r="G103" s="10"/>
      <c r="H103" s="834" t="s">
        <v>461</v>
      </c>
      <c r="I103" s="10"/>
      <c r="J103" s="36"/>
      <c r="K103" s="623"/>
    </row>
    <row r="104" spans="1:11" ht="32.25" customHeight="1" x14ac:dyDescent="0.35">
      <c r="A104" s="114"/>
      <c r="B104" s="8" t="s">
        <v>456</v>
      </c>
      <c r="C104" s="8" t="s">
        <v>225</v>
      </c>
      <c r="D104" s="8" t="s">
        <v>226</v>
      </c>
      <c r="E104" s="647" t="s">
        <v>461</v>
      </c>
      <c r="F104" s="10"/>
      <c r="G104" s="10"/>
      <c r="H104" s="428" t="s">
        <v>142</v>
      </c>
      <c r="I104" s="10"/>
      <c r="J104" s="36"/>
      <c r="K104" s="623"/>
    </row>
    <row r="105" spans="1:11" ht="32.25" customHeight="1" x14ac:dyDescent="0.25">
      <c r="A105" s="114" t="s">
        <v>224</v>
      </c>
      <c r="B105" s="8" t="s">
        <v>460</v>
      </c>
      <c r="C105" s="8" t="s">
        <v>225</v>
      </c>
      <c r="D105" s="8" t="s">
        <v>226</v>
      </c>
      <c r="E105" s="10"/>
      <c r="F105" s="10"/>
      <c r="G105" s="647" t="s">
        <v>450</v>
      </c>
      <c r="H105" s="111"/>
      <c r="I105" s="424" t="s">
        <v>223</v>
      </c>
      <c r="J105" s="36"/>
    </row>
    <row r="106" spans="1:11" ht="32.25" customHeight="1" x14ac:dyDescent="0.25">
      <c r="A106" s="862" t="s">
        <v>233</v>
      </c>
      <c r="B106" s="860" t="s">
        <v>234</v>
      </c>
      <c r="C106" s="861" t="s">
        <v>235</v>
      </c>
      <c r="D106" s="860" t="s">
        <v>409</v>
      </c>
      <c r="E106" s="381"/>
      <c r="F106" s="843" t="s">
        <v>198</v>
      </c>
      <c r="G106" s="381"/>
      <c r="H106" s="382"/>
      <c r="I106" s="381"/>
      <c r="J106" s="510"/>
    </row>
    <row r="107" spans="1:11" ht="32.25" customHeight="1" x14ac:dyDescent="0.25">
      <c r="A107" s="862" t="s">
        <v>233</v>
      </c>
      <c r="B107" s="666" t="s">
        <v>236</v>
      </c>
      <c r="C107" s="470" t="s">
        <v>235</v>
      </c>
      <c r="D107" s="478" t="s">
        <v>409</v>
      </c>
      <c r="E107" s="130"/>
      <c r="F107" s="832" t="s">
        <v>205</v>
      </c>
      <c r="G107" s="130"/>
      <c r="H107" s="131"/>
      <c r="I107" s="10"/>
      <c r="J107" s="36"/>
    </row>
    <row r="108" spans="1:11" ht="32.25" customHeight="1" x14ac:dyDescent="0.25">
      <c r="A108" s="114" t="s">
        <v>240</v>
      </c>
      <c r="B108" s="7" t="s">
        <v>234</v>
      </c>
      <c r="C108" s="8" t="s">
        <v>410</v>
      </c>
      <c r="D108" s="8" t="s">
        <v>74</v>
      </c>
      <c r="E108" s="10"/>
      <c r="F108" s="10"/>
      <c r="G108" s="10"/>
      <c r="H108" s="111"/>
      <c r="I108" s="841" t="s">
        <v>198</v>
      </c>
      <c r="J108" s="36"/>
    </row>
    <row r="109" spans="1:11" ht="32.25" customHeight="1" x14ac:dyDescent="0.25">
      <c r="A109" s="114" t="s">
        <v>240</v>
      </c>
      <c r="B109" s="7" t="s">
        <v>236</v>
      </c>
      <c r="C109" s="8" t="s">
        <v>410</v>
      </c>
      <c r="D109" s="8" t="s">
        <v>74</v>
      </c>
      <c r="E109" s="10"/>
      <c r="F109" s="384"/>
      <c r="G109" s="10"/>
      <c r="H109" s="111"/>
      <c r="I109" s="647" t="s">
        <v>205</v>
      </c>
      <c r="J109" s="36"/>
    </row>
    <row r="110" spans="1:11" ht="32.25" customHeight="1" x14ac:dyDescent="0.25">
      <c r="A110" s="469" t="s">
        <v>242</v>
      </c>
      <c r="B110" s="471" t="s">
        <v>234</v>
      </c>
      <c r="C110" s="471" t="s">
        <v>243</v>
      </c>
      <c r="D110" s="470" t="s">
        <v>166</v>
      </c>
      <c r="E110" s="10"/>
      <c r="F110" s="647" t="s">
        <v>120</v>
      </c>
      <c r="G110" s="10"/>
      <c r="H110" s="111"/>
      <c r="I110" s="13"/>
      <c r="J110" s="36"/>
    </row>
    <row r="111" spans="1:11" ht="32.25" customHeight="1" x14ac:dyDescent="0.25">
      <c r="A111" s="114" t="s">
        <v>242</v>
      </c>
      <c r="B111" s="33" t="s">
        <v>236</v>
      </c>
      <c r="C111" s="33" t="s">
        <v>243</v>
      </c>
      <c r="D111" s="8" t="s">
        <v>166</v>
      </c>
      <c r="E111" s="10"/>
      <c r="F111" s="10"/>
      <c r="G111" s="10"/>
      <c r="H111" s="834" t="s">
        <v>120</v>
      </c>
      <c r="I111" s="10"/>
      <c r="J111" s="36"/>
    </row>
    <row r="112" spans="1:11" ht="32.25" customHeight="1" x14ac:dyDescent="0.25">
      <c r="A112" s="114" t="s">
        <v>245</v>
      </c>
      <c r="B112" s="8" t="s">
        <v>234</v>
      </c>
      <c r="C112" s="8" t="s">
        <v>246</v>
      </c>
      <c r="D112" s="8" t="s">
        <v>247</v>
      </c>
      <c r="E112" s="10"/>
      <c r="F112" s="10"/>
      <c r="G112" s="13"/>
      <c r="H112" s="647" t="s">
        <v>112</v>
      </c>
      <c r="I112" s="10"/>
      <c r="J112" s="36"/>
    </row>
    <row r="113" spans="1:10" ht="32.25" customHeight="1" x14ac:dyDescent="0.25">
      <c r="A113" s="114" t="s">
        <v>245</v>
      </c>
      <c r="B113" s="8" t="s">
        <v>236</v>
      </c>
      <c r="C113" s="8" t="s">
        <v>246</v>
      </c>
      <c r="D113" s="33" t="s">
        <v>247</v>
      </c>
      <c r="E113" s="10"/>
      <c r="F113" s="10"/>
      <c r="G113" s="13"/>
      <c r="H113" s="647" t="s">
        <v>115</v>
      </c>
      <c r="I113" s="10"/>
      <c r="J113" s="36"/>
    </row>
    <row r="114" spans="1:10" ht="32.25" customHeight="1" x14ac:dyDescent="0.25">
      <c r="A114" s="114" t="s">
        <v>248</v>
      </c>
      <c r="B114" s="8" t="s">
        <v>234</v>
      </c>
      <c r="C114" s="8" t="s">
        <v>249</v>
      </c>
      <c r="D114" s="8" t="s">
        <v>250</v>
      </c>
      <c r="E114" s="424" t="s">
        <v>142</v>
      </c>
      <c r="F114" s="10"/>
      <c r="G114" s="647" t="s">
        <v>449</v>
      </c>
      <c r="H114" s="111"/>
      <c r="I114" s="10"/>
      <c r="J114" s="36"/>
    </row>
    <row r="115" spans="1:10" ht="32.25" customHeight="1" x14ac:dyDescent="0.25">
      <c r="A115" s="114" t="s">
        <v>248</v>
      </c>
      <c r="B115" s="8" t="s">
        <v>236</v>
      </c>
      <c r="C115" s="8" t="s">
        <v>249</v>
      </c>
      <c r="D115" s="8" t="s">
        <v>250</v>
      </c>
      <c r="E115" s="424" t="s">
        <v>253</v>
      </c>
      <c r="F115" s="10"/>
      <c r="G115" s="151"/>
      <c r="H115" s="10"/>
      <c r="I115" s="647" t="s">
        <v>820</v>
      </c>
      <c r="J115" s="36"/>
    </row>
    <row r="116" spans="1:10" ht="32.25" customHeight="1" x14ac:dyDescent="0.25">
      <c r="A116" s="114" t="s">
        <v>248</v>
      </c>
      <c r="B116" s="8" t="s">
        <v>238</v>
      </c>
      <c r="C116" s="8" t="s">
        <v>249</v>
      </c>
      <c r="D116" s="8" t="s">
        <v>250</v>
      </c>
      <c r="E116" s="424" t="s">
        <v>144</v>
      </c>
      <c r="G116" s="844" t="s">
        <v>459</v>
      </c>
      <c r="H116" s="713"/>
      <c r="I116" s="10"/>
      <c r="J116" s="36"/>
    </row>
    <row r="117" spans="1:10" ht="32.25" customHeight="1" x14ac:dyDescent="0.25">
      <c r="A117" s="114" t="s">
        <v>259</v>
      </c>
      <c r="B117" s="8" t="s">
        <v>234</v>
      </c>
      <c r="C117" s="33" t="s">
        <v>260</v>
      </c>
      <c r="D117" s="470" t="s">
        <v>1069</v>
      </c>
      <c r="E117" s="424" t="s">
        <v>442</v>
      </c>
      <c r="F117" s="7"/>
      <c r="G117" s="845" t="s">
        <v>1141</v>
      </c>
      <c r="H117" s="7"/>
      <c r="I117" s="10"/>
      <c r="J117" s="36"/>
    </row>
    <row r="118" spans="1:10" ht="35.25" customHeight="1" x14ac:dyDescent="0.25">
      <c r="A118" s="114" t="s">
        <v>259</v>
      </c>
      <c r="B118" s="8" t="s">
        <v>236</v>
      </c>
      <c r="C118" s="33" t="s">
        <v>260</v>
      </c>
      <c r="D118" s="470" t="s">
        <v>1069</v>
      </c>
      <c r="E118" s="10"/>
      <c r="F118" s="424" t="s">
        <v>112</v>
      </c>
      <c r="G118" s="10"/>
      <c r="H118" s="834" t="s">
        <v>1142</v>
      </c>
      <c r="I118" s="10"/>
      <c r="J118" s="36"/>
    </row>
    <row r="119" spans="1:10" ht="33.75" customHeight="1" x14ac:dyDescent="0.25">
      <c r="A119" s="114" t="s">
        <v>259</v>
      </c>
      <c r="B119" s="8" t="s">
        <v>238</v>
      </c>
      <c r="C119" s="33" t="s">
        <v>260</v>
      </c>
      <c r="D119" s="8" t="s">
        <v>635</v>
      </c>
      <c r="E119" s="10"/>
      <c r="F119" s="424" t="s">
        <v>198</v>
      </c>
      <c r="G119" s="10"/>
      <c r="H119" s="834" t="s">
        <v>827</v>
      </c>
      <c r="I119" s="10"/>
      <c r="J119" s="36"/>
    </row>
    <row r="120" spans="1:10" ht="33.75" customHeight="1" x14ac:dyDescent="0.25">
      <c r="A120" s="470" t="s">
        <v>468</v>
      </c>
      <c r="B120" s="666" t="s">
        <v>234</v>
      </c>
      <c r="C120" s="470" t="s">
        <v>469</v>
      </c>
      <c r="D120" s="470" t="s">
        <v>295</v>
      </c>
      <c r="F120" s="647" t="s">
        <v>115</v>
      </c>
      <c r="H120" s="13"/>
      <c r="I120" s="424" t="s">
        <v>115</v>
      </c>
      <c r="J120" s="36"/>
    </row>
    <row r="121" spans="1:10" ht="33.75" customHeight="1" x14ac:dyDescent="0.25">
      <c r="A121" s="8" t="s">
        <v>468</v>
      </c>
      <c r="B121" s="7" t="s">
        <v>236</v>
      </c>
      <c r="C121" s="8" t="s">
        <v>469</v>
      </c>
      <c r="D121" s="8" t="s">
        <v>293</v>
      </c>
      <c r="E121" s="10"/>
      <c r="F121" s="10"/>
      <c r="G121" s="647" t="s">
        <v>433</v>
      </c>
      <c r="H121" s="10"/>
      <c r="I121" s="647" t="s">
        <v>115</v>
      </c>
      <c r="J121" s="36"/>
    </row>
    <row r="122" spans="1:10" ht="32.25" customHeight="1" x14ac:dyDescent="0.25">
      <c r="A122" s="853" t="s">
        <v>282</v>
      </c>
      <c r="B122" s="857" t="s">
        <v>265</v>
      </c>
      <c r="C122" s="857" t="s">
        <v>283</v>
      </c>
      <c r="D122" s="857" t="s">
        <v>207</v>
      </c>
      <c r="E122" s="130"/>
      <c r="F122" s="647" t="s">
        <v>142</v>
      </c>
      <c r="G122" s="131"/>
      <c r="H122" s="131"/>
      <c r="I122" s="78"/>
      <c r="J122" s="124"/>
    </row>
    <row r="123" spans="1:10" ht="32.25" customHeight="1" x14ac:dyDescent="0.25">
      <c r="A123" s="114" t="s">
        <v>282</v>
      </c>
      <c r="B123" s="8" t="s">
        <v>268</v>
      </c>
      <c r="C123" s="8" t="s">
        <v>283</v>
      </c>
      <c r="D123" s="8" t="s">
        <v>207</v>
      </c>
      <c r="E123" s="10"/>
      <c r="F123" s="10"/>
      <c r="G123" s="834" t="s">
        <v>223</v>
      </c>
      <c r="H123" s="111"/>
      <c r="I123" s="10"/>
      <c r="J123" s="36"/>
    </row>
    <row r="124" spans="1:10" ht="32.25" customHeight="1" x14ac:dyDescent="0.25">
      <c r="A124" s="114" t="s">
        <v>282</v>
      </c>
      <c r="B124" s="8" t="s">
        <v>269</v>
      </c>
      <c r="C124" s="8" t="s">
        <v>283</v>
      </c>
      <c r="D124" s="8" t="s">
        <v>207</v>
      </c>
      <c r="E124" s="10"/>
      <c r="F124" s="10"/>
      <c r="G124" s="13"/>
      <c r="H124" s="111"/>
      <c r="I124" s="647" t="s">
        <v>151</v>
      </c>
      <c r="J124" s="36"/>
    </row>
    <row r="125" spans="1:10" ht="32.25" customHeight="1" x14ac:dyDescent="0.25">
      <c r="A125" s="469"/>
      <c r="B125" s="470" t="s">
        <v>470</v>
      </c>
      <c r="C125" s="470" t="s">
        <v>283</v>
      </c>
      <c r="D125" s="470" t="s">
        <v>207</v>
      </c>
      <c r="E125" s="647" t="s">
        <v>185</v>
      </c>
      <c r="F125" s="10"/>
      <c r="G125" s="13"/>
      <c r="H125" s="111"/>
      <c r="I125" s="10"/>
      <c r="J125" s="36"/>
    </row>
    <row r="126" spans="1:10" ht="32.25" customHeight="1" x14ac:dyDescent="0.25">
      <c r="A126" s="469" t="s">
        <v>288</v>
      </c>
      <c r="B126" s="666" t="s">
        <v>265</v>
      </c>
      <c r="C126" s="470" t="s">
        <v>289</v>
      </c>
      <c r="D126" s="470" t="s">
        <v>200</v>
      </c>
      <c r="E126" s="10"/>
      <c r="F126" s="647" t="s">
        <v>442</v>
      </c>
      <c r="G126" s="10"/>
      <c r="H126" s="111"/>
      <c r="I126" s="10"/>
      <c r="J126" s="36"/>
    </row>
    <row r="127" spans="1:10" ht="32.25" customHeight="1" x14ac:dyDescent="0.25">
      <c r="A127" s="114" t="s">
        <v>288</v>
      </c>
      <c r="B127" s="8" t="s">
        <v>268</v>
      </c>
      <c r="C127" s="8" t="s">
        <v>289</v>
      </c>
      <c r="D127" s="8" t="s">
        <v>200</v>
      </c>
      <c r="E127" s="10"/>
      <c r="F127" s="10"/>
      <c r="G127" s="10"/>
      <c r="H127" s="647" t="s">
        <v>280</v>
      </c>
      <c r="I127" s="13"/>
      <c r="J127" s="36"/>
    </row>
    <row r="128" spans="1:10" ht="32.25" customHeight="1" x14ac:dyDescent="0.25">
      <c r="A128" s="114"/>
      <c r="B128" s="8" t="s">
        <v>269</v>
      </c>
      <c r="C128" s="8" t="s">
        <v>289</v>
      </c>
      <c r="D128" s="8" t="s">
        <v>200</v>
      </c>
      <c r="E128" s="10"/>
      <c r="F128" s="10"/>
      <c r="G128" s="10"/>
      <c r="H128" s="834" t="s">
        <v>442</v>
      </c>
      <c r="I128" s="13"/>
      <c r="J128" s="36"/>
    </row>
    <row r="129" spans="1:26" ht="32.25" customHeight="1" x14ac:dyDescent="0.25">
      <c r="A129" s="114"/>
      <c r="B129" s="8" t="s">
        <v>470</v>
      </c>
      <c r="C129" s="8" t="s">
        <v>289</v>
      </c>
      <c r="D129" s="8" t="s">
        <v>200</v>
      </c>
      <c r="E129" s="10"/>
      <c r="F129" s="10"/>
      <c r="G129" s="647" t="s">
        <v>115</v>
      </c>
      <c r="H129" s="111"/>
      <c r="I129" s="13"/>
      <c r="J129" s="36"/>
    </row>
    <row r="130" spans="1:26" ht="32.25" customHeight="1" x14ac:dyDescent="0.25">
      <c r="A130" s="477" t="s">
        <v>278</v>
      </c>
      <c r="B130" s="854" t="s">
        <v>265</v>
      </c>
      <c r="C130" s="478" t="s">
        <v>279</v>
      </c>
      <c r="D130" s="478" t="s">
        <v>471</v>
      </c>
      <c r="E130" s="375"/>
      <c r="F130" s="835" t="s">
        <v>115</v>
      </c>
      <c r="G130" s="375"/>
      <c r="H130" s="376"/>
      <c r="I130" s="385"/>
      <c r="J130" s="508"/>
    </row>
    <row r="131" spans="1:26" ht="32.25" customHeight="1" x14ac:dyDescent="0.25">
      <c r="A131" s="247" t="s">
        <v>278</v>
      </c>
      <c r="B131" s="251" t="s">
        <v>268</v>
      </c>
      <c r="C131" s="248" t="s">
        <v>279</v>
      </c>
      <c r="D131" s="248" t="s">
        <v>244</v>
      </c>
      <c r="E131" s="375"/>
      <c r="F131" s="375"/>
      <c r="G131" s="375"/>
      <c r="H131" s="835" t="s">
        <v>442</v>
      </c>
      <c r="I131" s="385"/>
      <c r="J131" s="508"/>
    </row>
    <row r="132" spans="1:26" ht="32.25" customHeight="1" x14ac:dyDescent="0.25">
      <c r="A132" s="247" t="s">
        <v>278</v>
      </c>
      <c r="B132" s="251" t="s">
        <v>269</v>
      </c>
      <c r="C132" s="248" t="s">
        <v>279</v>
      </c>
      <c r="D132" s="248" t="s">
        <v>17</v>
      </c>
      <c r="E132" s="375"/>
      <c r="F132" s="375"/>
      <c r="G132" s="375"/>
      <c r="H132" s="835" t="s">
        <v>112</v>
      </c>
      <c r="I132" s="385"/>
      <c r="J132" s="508"/>
    </row>
    <row r="133" spans="1:26" ht="32.25" customHeight="1" x14ac:dyDescent="0.25">
      <c r="A133" s="848"/>
      <c r="B133" s="251" t="s">
        <v>470</v>
      </c>
      <c r="C133" s="248" t="s">
        <v>279</v>
      </c>
      <c r="D133" s="248" t="s">
        <v>166</v>
      </c>
      <c r="E133" s="375"/>
      <c r="F133" s="375"/>
      <c r="G133" s="835" t="s">
        <v>112</v>
      </c>
      <c r="H133" s="385"/>
      <c r="I133" s="385"/>
      <c r="J133" s="508"/>
    </row>
    <row r="134" spans="1:26" ht="32.25" customHeight="1" x14ac:dyDescent="0.25">
      <c r="A134" s="470" t="s">
        <v>264</v>
      </c>
      <c r="B134" s="470" t="s">
        <v>265</v>
      </c>
      <c r="C134" s="471" t="s">
        <v>266</v>
      </c>
      <c r="D134" s="470" t="s">
        <v>270</v>
      </c>
      <c r="E134" s="647" t="s">
        <v>185</v>
      </c>
      <c r="F134" s="10"/>
      <c r="G134" s="10"/>
      <c r="H134" s="10"/>
      <c r="I134" s="10"/>
      <c r="J134" s="36"/>
    </row>
    <row r="135" spans="1:26" ht="32.25" customHeight="1" x14ac:dyDescent="0.25">
      <c r="A135" s="470" t="s">
        <v>264</v>
      </c>
      <c r="B135" s="470" t="s">
        <v>268</v>
      </c>
      <c r="C135" s="471" t="s">
        <v>266</v>
      </c>
      <c r="D135" s="470" t="s">
        <v>267</v>
      </c>
      <c r="E135" s="13"/>
      <c r="F135" s="647" t="s">
        <v>142</v>
      </c>
      <c r="G135" s="10"/>
      <c r="H135" s="10"/>
      <c r="I135" s="10"/>
      <c r="J135" s="36"/>
    </row>
    <row r="136" spans="1:26" ht="32.25" customHeight="1" x14ac:dyDescent="0.25">
      <c r="A136" s="8" t="s">
        <v>264</v>
      </c>
      <c r="B136" s="8" t="s">
        <v>269</v>
      </c>
      <c r="C136" s="33" t="s">
        <v>266</v>
      </c>
      <c r="D136" s="8" t="s">
        <v>270</v>
      </c>
      <c r="E136" s="10"/>
      <c r="F136" s="130"/>
      <c r="G136" s="130"/>
      <c r="H136" s="131"/>
      <c r="I136" s="832" t="s">
        <v>142</v>
      </c>
      <c r="J136" s="36"/>
    </row>
    <row r="137" spans="1:26" ht="32.25" customHeight="1" x14ac:dyDescent="0.25">
      <c r="A137" s="830"/>
      <c r="B137" s="8" t="s">
        <v>470</v>
      </c>
      <c r="C137" s="33" t="s">
        <v>266</v>
      </c>
      <c r="D137" s="8" t="s">
        <v>270</v>
      </c>
      <c r="E137" s="13"/>
      <c r="F137" s="130"/>
      <c r="G137" s="832" t="s">
        <v>142</v>
      </c>
      <c r="H137" s="131"/>
      <c r="I137" s="130"/>
      <c r="J137" s="36"/>
    </row>
    <row r="138" spans="1:26" ht="32.25" customHeight="1" x14ac:dyDescent="0.25">
      <c r="A138" s="114" t="s">
        <v>271</v>
      </c>
      <c r="B138" s="7" t="s">
        <v>265</v>
      </c>
      <c r="C138" s="8" t="s">
        <v>272</v>
      </c>
      <c r="D138" s="8" t="s">
        <v>273</v>
      </c>
      <c r="E138" s="10"/>
      <c r="F138" s="10"/>
      <c r="G138" s="10"/>
      <c r="H138" s="428" t="s">
        <v>198</v>
      </c>
      <c r="I138" s="10"/>
      <c r="J138" s="36"/>
    </row>
    <row r="139" spans="1:26" ht="32.25" customHeight="1" x14ac:dyDescent="0.25">
      <c r="A139" s="114" t="s">
        <v>271</v>
      </c>
      <c r="B139" s="7" t="s">
        <v>268</v>
      </c>
      <c r="C139" s="8" t="s">
        <v>272</v>
      </c>
      <c r="D139" s="8" t="s">
        <v>273</v>
      </c>
      <c r="E139" s="10"/>
      <c r="F139" s="10"/>
      <c r="G139" s="13"/>
      <c r="H139" s="111"/>
      <c r="I139" s="424" t="s">
        <v>198</v>
      </c>
      <c r="J139" s="36"/>
    </row>
    <row r="140" spans="1:26" ht="32.25" customHeight="1" x14ac:dyDescent="0.25">
      <c r="A140" s="114"/>
      <c r="B140" s="8" t="s">
        <v>269</v>
      </c>
      <c r="C140" s="8" t="s">
        <v>272</v>
      </c>
      <c r="D140" s="8" t="s">
        <v>273</v>
      </c>
      <c r="E140" s="10"/>
      <c r="F140" s="424" t="s">
        <v>442</v>
      </c>
      <c r="G140" s="13"/>
      <c r="H140" s="111"/>
      <c r="I140" s="10"/>
      <c r="J140" s="36"/>
    </row>
    <row r="141" spans="1:26" ht="32.25" customHeight="1" x14ac:dyDescent="0.25">
      <c r="A141" s="114"/>
      <c r="B141" s="8" t="s">
        <v>470</v>
      </c>
      <c r="C141" s="8" t="s">
        <v>272</v>
      </c>
      <c r="D141" s="8" t="s">
        <v>273</v>
      </c>
      <c r="E141" s="10"/>
      <c r="F141" s="424" t="s">
        <v>198</v>
      </c>
      <c r="G141" s="13"/>
      <c r="H141" s="111"/>
      <c r="I141" s="10"/>
      <c r="J141" s="36"/>
    </row>
    <row r="142" spans="1:26" customFormat="1" ht="42.75" customHeight="1" x14ac:dyDescent="0.25">
      <c r="A142" s="114" t="s">
        <v>274</v>
      </c>
      <c r="B142" s="8" t="s">
        <v>265</v>
      </c>
      <c r="C142" s="33" t="s">
        <v>275</v>
      </c>
      <c r="D142" s="8" t="s">
        <v>688</v>
      </c>
      <c r="E142" s="647" t="s">
        <v>786</v>
      </c>
      <c r="F142" s="152"/>
      <c r="G142" s="10"/>
      <c r="H142" s="154"/>
      <c r="I142" s="424" t="s">
        <v>142</v>
      </c>
      <c r="J142" s="113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42" customHeight="1" x14ac:dyDescent="0.25">
      <c r="A143" s="114" t="s">
        <v>274</v>
      </c>
      <c r="B143" s="8" t="s">
        <v>268</v>
      </c>
      <c r="C143" s="33" t="s">
        <v>275</v>
      </c>
      <c r="D143" s="8" t="s">
        <v>688</v>
      </c>
      <c r="E143" s="10"/>
      <c r="F143" s="10"/>
      <c r="G143" s="647" t="s">
        <v>786</v>
      </c>
      <c r="H143" s="13"/>
      <c r="I143" s="428" t="s">
        <v>223</v>
      </c>
      <c r="J143" s="36"/>
    </row>
    <row r="144" spans="1:26" ht="43.5" customHeight="1" x14ac:dyDescent="0.25">
      <c r="A144" s="114"/>
      <c r="B144" s="8" t="s">
        <v>269</v>
      </c>
      <c r="C144" s="33" t="s">
        <v>275</v>
      </c>
      <c r="D144" s="8" t="s">
        <v>688</v>
      </c>
      <c r="E144" s="10"/>
      <c r="F144" s="424" t="s">
        <v>142</v>
      </c>
      <c r="G144" s="10"/>
      <c r="H144" s="647" t="s">
        <v>786</v>
      </c>
      <c r="I144" s="111"/>
      <c r="J144" s="36"/>
    </row>
    <row r="145" spans="1:10" ht="42.75" customHeight="1" x14ac:dyDescent="0.25">
      <c r="A145" s="114"/>
      <c r="B145" s="8" t="s">
        <v>470</v>
      </c>
      <c r="C145" s="33" t="s">
        <v>275</v>
      </c>
      <c r="D145" s="470" t="s">
        <v>1069</v>
      </c>
      <c r="E145" s="647" t="s">
        <v>846</v>
      </c>
      <c r="F145" s="10"/>
      <c r="G145" s="10"/>
      <c r="H145" s="424" t="s">
        <v>223</v>
      </c>
      <c r="J145" s="36"/>
    </row>
    <row r="146" spans="1:10" ht="32.25" customHeight="1" x14ac:dyDescent="0.25">
      <c r="A146" s="469" t="s">
        <v>291</v>
      </c>
      <c r="B146" s="666" t="s">
        <v>265</v>
      </c>
      <c r="C146" s="850" t="s">
        <v>292</v>
      </c>
      <c r="D146" s="850" t="s">
        <v>295</v>
      </c>
      <c r="E146" s="10"/>
      <c r="F146" s="647" t="s">
        <v>112</v>
      </c>
      <c r="G146" s="10"/>
      <c r="H146" s="111"/>
      <c r="I146" s="424" t="s">
        <v>112</v>
      </c>
      <c r="J146" s="36"/>
    </row>
    <row r="147" spans="1:10" ht="32.25" customHeight="1" x14ac:dyDescent="0.25">
      <c r="A147" s="114" t="s">
        <v>291</v>
      </c>
      <c r="B147" s="7" t="s">
        <v>268</v>
      </c>
      <c r="C147" s="123" t="s">
        <v>292</v>
      </c>
      <c r="D147" s="123" t="s">
        <v>295</v>
      </c>
      <c r="E147" s="424" t="s">
        <v>280</v>
      </c>
      <c r="F147" s="10"/>
      <c r="G147" s="647" t="s">
        <v>433</v>
      </c>
      <c r="H147" s="111"/>
      <c r="I147" s="10"/>
      <c r="J147" s="36"/>
    </row>
    <row r="148" spans="1:10" ht="32.25" customHeight="1" x14ac:dyDescent="0.25">
      <c r="A148" s="114"/>
      <c r="B148" s="7" t="s">
        <v>269</v>
      </c>
      <c r="C148" s="123" t="s">
        <v>292</v>
      </c>
      <c r="D148" s="123" t="s">
        <v>293</v>
      </c>
      <c r="F148" s="424" t="s">
        <v>115</v>
      </c>
      <c r="G148" s="10"/>
      <c r="H148" s="111"/>
      <c r="I148" s="647" t="s">
        <v>442</v>
      </c>
      <c r="J148" s="36"/>
    </row>
    <row r="149" spans="1:10" ht="32.25" customHeight="1" x14ac:dyDescent="0.25">
      <c r="A149" s="114" t="s">
        <v>291</v>
      </c>
      <c r="B149" s="8" t="s">
        <v>470</v>
      </c>
      <c r="C149" s="123" t="s">
        <v>292</v>
      </c>
      <c r="D149" s="123" t="s">
        <v>293</v>
      </c>
      <c r="E149" s="10"/>
      <c r="F149" s="10"/>
      <c r="G149" s="647" t="s">
        <v>442</v>
      </c>
      <c r="H149" s="10"/>
      <c r="I149" s="647" t="s">
        <v>433</v>
      </c>
      <c r="J149" s="36"/>
    </row>
    <row r="150" spans="1:10" ht="41.25" customHeight="1" x14ac:dyDescent="0.25">
      <c r="A150" s="371" t="s">
        <v>297</v>
      </c>
      <c r="B150" s="129" t="s">
        <v>298</v>
      </c>
      <c r="C150" s="129" t="s">
        <v>299</v>
      </c>
      <c r="D150" s="129" t="s">
        <v>300</v>
      </c>
      <c r="E150" s="832" t="s">
        <v>855</v>
      </c>
      <c r="F150" s="130"/>
      <c r="G150" s="130"/>
      <c r="H150" s="131"/>
      <c r="I150" s="130"/>
      <c r="J150" s="124"/>
    </row>
    <row r="151" spans="1:10" ht="41.25" customHeight="1" x14ac:dyDescent="0.25">
      <c r="A151" s="114" t="s">
        <v>297</v>
      </c>
      <c r="B151" s="8" t="s">
        <v>302</v>
      </c>
      <c r="C151" s="8" t="s">
        <v>299</v>
      </c>
      <c r="D151" s="8" t="s">
        <v>300</v>
      </c>
      <c r="E151" s="10"/>
      <c r="F151" s="10"/>
      <c r="G151" s="162"/>
      <c r="H151" s="832" t="s">
        <v>855</v>
      </c>
      <c r="I151" s="10"/>
      <c r="J151" s="113"/>
    </row>
    <row r="152" spans="1:10" ht="38.25" hidden="1" customHeight="1" x14ac:dyDescent="0.25">
      <c r="A152" s="114" t="s">
        <v>297</v>
      </c>
      <c r="B152" s="8" t="s">
        <v>303</v>
      </c>
      <c r="C152" s="8" t="s">
        <v>299</v>
      </c>
      <c r="D152" s="8" t="s">
        <v>300</v>
      </c>
      <c r="E152" s="10"/>
      <c r="F152" s="832" t="s">
        <v>855</v>
      </c>
      <c r="G152" s="10"/>
      <c r="H152" s="111"/>
      <c r="I152" s="13"/>
      <c r="J152" s="113"/>
    </row>
    <row r="153" spans="1:10" ht="32.25" customHeight="1" x14ac:dyDescent="0.25">
      <c r="A153" s="114" t="s">
        <v>307</v>
      </c>
      <c r="B153" s="8" t="s">
        <v>298</v>
      </c>
      <c r="C153" s="8" t="s">
        <v>308</v>
      </c>
      <c r="D153" s="33" t="s">
        <v>309</v>
      </c>
      <c r="E153" s="10"/>
      <c r="F153" s="10"/>
      <c r="G153" s="647" t="s">
        <v>120</v>
      </c>
      <c r="H153" s="111"/>
      <c r="I153" s="10"/>
      <c r="J153" s="113"/>
    </row>
    <row r="154" spans="1:10" ht="32.25" customHeight="1" x14ac:dyDescent="0.25">
      <c r="A154" s="8" t="s">
        <v>307</v>
      </c>
      <c r="B154" s="8" t="s">
        <v>302</v>
      </c>
      <c r="C154" s="8" t="s">
        <v>308</v>
      </c>
      <c r="D154" s="33" t="s">
        <v>309</v>
      </c>
      <c r="E154" s="10"/>
      <c r="F154" s="10"/>
      <c r="G154" s="647" t="s">
        <v>112</v>
      </c>
      <c r="H154" s="111"/>
      <c r="I154" s="10"/>
      <c r="J154" s="36"/>
    </row>
    <row r="155" spans="1:10" ht="39.75" customHeight="1" x14ac:dyDescent="0.25">
      <c r="A155" s="151" t="s">
        <v>477</v>
      </c>
      <c r="B155" s="387" t="s">
        <v>298</v>
      </c>
      <c r="C155" s="240" t="s">
        <v>315</v>
      </c>
      <c r="D155" s="388" t="s">
        <v>183</v>
      </c>
      <c r="E155" s="10"/>
      <c r="F155" s="10"/>
      <c r="G155" s="849" t="s">
        <v>142</v>
      </c>
      <c r="H155" s="111"/>
      <c r="I155" s="10"/>
      <c r="J155" s="242"/>
    </row>
    <row r="156" spans="1:10" ht="39.75" customHeight="1" x14ac:dyDescent="0.25">
      <c r="A156" s="546" t="s">
        <v>477</v>
      </c>
      <c r="B156" s="470" t="s">
        <v>302</v>
      </c>
      <c r="C156" s="471" t="s">
        <v>321</v>
      </c>
      <c r="D156" s="470" t="s">
        <v>270</v>
      </c>
      <c r="E156" s="647" t="s">
        <v>142</v>
      </c>
      <c r="F156" s="10"/>
      <c r="G156" s="10"/>
      <c r="H156" s="111"/>
      <c r="I156" s="10"/>
      <c r="J156" s="113"/>
    </row>
    <row r="157" spans="1:10" ht="39.75" customHeight="1" x14ac:dyDescent="0.25">
      <c r="A157" s="151" t="s">
        <v>477</v>
      </c>
      <c r="B157" s="8" t="s">
        <v>303</v>
      </c>
      <c r="C157" s="33" t="s">
        <v>863</v>
      </c>
      <c r="D157" s="8" t="s">
        <v>324</v>
      </c>
      <c r="E157" s="424" t="s">
        <v>144</v>
      </c>
      <c r="F157" s="10"/>
      <c r="G157" s="35"/>
      <c r="I157" s="35"/>
      <c r="J157" s="113"/>
    </row>
    <row r="158" spans="1:10" ht="44.25" customHeight="1" x14ac:dyDescent="0.25">
      <c r="A158" s="151"/>
      <c r="B158" s="8"/>
      <c r="C158" s="33" t="s">
        <v>863</v>
      </c>
      <c r="D158" s="8" t="s">
        <v>324</v>
      </c>
      <c r="E158" s="10"/>
      <c r="F158" s="10"/>
      <c r="G158" s="10"/>
      <c r="H158" s="647" t="s">
        <v>1143</v>
      </c>
      <c r="I158" s="35"/>
      <c r="J158" s="113"/>
    </row>
    <row r="159" spans="1:10" ht="45.75" customHeight="1" x14ac:dyDescent="0.25">
      <c r="A159" s="151" t="s">
        <v>477</v>
      </c>
      <c r="B159" s="8" t="s">
        <v>304</v>
      </c>
      <c r="C159" s="33" t="s">
        <v>479</v>
      </c>
      <c r="D159" s="8" t="s">
        <v>324</v>
      </c>
      <c r="E159" s="10"/>
      <c r="F159" s="10"/>
      <c r="G159" s="35"/>
      <c r="H159" s="112"/>
      <c r="I159" s="647" t="s">
        <v>866</v>
      </c>
      <c r="J159" s="36"/>
    </row>
    <row r="160" spans="1:10" ht="37.5" customHeight="1" x14ac:dyDescent="0.25">
      <c r="A160" s="151"/>
      <c r="B160" s="8"/>
      <c r="C160" s="33" t="s">
        <v>479</v>
      </c>
      <c r="D160" s="8" t="s">
        <v>324</v>
      </c>
      <c r="E160" s="10"/>
      <c r="F160" s="10"/>
      <c r="G160" s="35"/>
      <c r="H160" s="112"/>
      <c r="I160" s="424" t="s">
        <v>1144</v>
      </c>
      <c r="J160" s="36"/>
    </row>
    <row r="161" spans="1:10" ht="39.75" customHeight="1" x14ac:dyDescent="0.25">
      <c r="A161" s="151" t="s">
        <v>477</v>
      </c>
      <c r="B161" s="8" t="s">
        <v>305</v>
      </c>
      <c r="C161" s="8" t="s">
        <v>337</v>
      </c>
      <c r="D161" s="850" t="s">
        <v>1069</v>
      </c>
      <c r="E161" s="10"/>
      <c r="G161" s="35"/>
      <c r="H161" s="647" t="s">
        <v>142</v>
      </c>
      <c r="I161" s="10"/>
      <c r="J161" s="36"/>
    </row>
    <row r="162" spans="1:10" ht="39.75" hidden="1" customHeight="1" x14ac:dyDescent="0.25">
      <c r="A162" s="151"/>
      <c r="B162" s="8"/>
      <c r="C162" s="8" t="s">
        <v>337</v>
      </c>
      <c r="D162" s="850" t="s">
        <v>1069</v>
      </c>
      <c r="E162" s="10"/>
      <c r="F162" s="434" t="s">
        <v>443</v>
      </c>
      <c r="G162" s="35"/>
      <c r="H162" s="111"/>
      <c r="I162" s="10"/>
      <c r="J162" s="36"/>
    </row>
    <row r="163" spans="1:10" ht="43.5" hidden="1" customHeight="1" x14ac:dyDescent="0.25">
      <c r="A163" s="151" t="s">
        <v>477</v>
      </c>
      <c r="B163" s="8" t="s">
        <v>327</v>
      </c>
      <c r="C163" s="248" t="s">
        <v>343</v>
      </c>
      <c r="D163" s="251" t="s">
        <v>50</v>
      </c>
      <c r="E163" s="10"/>
      <c r="F163" s="647" t="s">
        <v>870</v>
      </c>
      <c r="G163" s="10"/>
      <c r="H163" s="111"/>
      <c r="I163" s="10"/>
      <c r="J163" s="36"/>
    </row>
    <row r="164" spans="1:10" ht="39.75" customHeight="1" x14ac:dyDescent="0.25">
      <c r="A164" s="151" t="s">
        <v>477</v>
      </c>
      <c r="B164" s="8" t="s">
        <v>333</v>
      </c>
      <c r="C164" s="248" t="s">
        <v>642</v>
      </c>
      <c r="D164" s="708" t="s">
        <v>690</v>
      </c>
      <c r="E164" s="10"/>
      <c r="F164" s="10"/>
      <c r="G164" s="10"/>
      <c r="H164" s="111"/>
      <c r="I164" s="647" t="s">
        <v>142</v>
      </c>
      <c r="J164" s="36"/>
    </row>
    <row r="165" spans="1:10" ht="32.25" customHeight="1" x14ac:dyDescent="0.25">
      <c r="A165" s="123" t="s">
        <v>511</v>
      </c>
      <c r="B165" s="140" t="s">
        <v>512</v>
      </c>
      <c r="C165" s="8" t="s">
        <v>513</v>
      </c>
      <c r="D165" s="8" t="s">
        <v>514</v>
      </c>
      <c r="E165" s="8"/>
      <c r="F165" s="511"/>
      <c r="G165" s="8"/>
      <c r="H165" s="8"/>
      <c r="I165" s="8"/>
      <c r="J165" s="151"/>
    </row>
    <row r="166" spans="1:10" ht="30" customHeight="1" x14ac:dyDescent="0.25">
      <c r="A166" s="401" t="s">
        <v>516</v>
      </c>
      <c r="B166" s="373"/>
      <c r="C166" s="120" t="s">
        <v>368</v>
      </c>
      <c r="D166" s="402" t="s">
        <v>369</v>
      </c>
      <c r="E166" s="134"/>
      <c r="F166" s="130"/>
      <c r="G166" s="832" t="s">
        <v>198</v>
      </c>
      <c r="H166" s="133"/>
      <c r="I166" s="163"/>
      <c r="J166" s="124"/>
    </row>
    <row r="167" spans="1:10" ht="30" customHeight="1" x14ac:dyDescent="0.25">
      <c r="A167" s="401" t="s">
        <v>516</v>
      </c>
      <c r="B167" s="373"/>
      <c r="C167" s="33" t="s">
        <v>370</v>
      </c>
      <c r="D167" s="388" t="s">
        <v>295</v>
      </c>
      <c r="E167" s="719" t="s">
        <v>198</v>
      </c>
      <c r="F167" s="9"/>
      <c r="G167" s="164"/>
      <c r="H167" s="165"/>
      <c r="I167" s="9"/>
      <c r="J167" s="36"/>
    </row>
    <row r="168" spans="1:10" ht="45" customHeight="1" x14ac:dyDescent="0.25">
      <c r="A168" s="401" t="s">
        <v>516</v>
      </c>
      <c r="B168" s="373"/>
      <c r="C168" s="33" t="s">
        <v>371</v>
      </c>
      <c r="D168" s="403" t="s">
        <v>372</v>
      </c>
      <c r="E168" s="13"/>
      <c r="G168" s="846" t="s">
        <v>892</v>
      </c>
      <c r="I168" s="847" t="s">
        <v>294</v>
      </c>
      <c r="J168" s="36"/>
    </row>
    <row r="169" spans="1:10" ht="30" customHeight="1" x14ac:dyDescent="0.25">
      <c r="A169" s="401" t="s">
        <v>516</v>
      </c>
      <c r="B169" s="373"/>
      <c r="C169" s="33" t="s">
        <v>375</v>
      </c>
      <c r="D169" s="404" t="s">
        <v>247</v>
      </c>
      <c r="E169" s="10"/>
      <c r="F169" s="35"/>
      <c r="G169" s="10"/>
      <c r="H169" s="834" t="s">
        <v>120</v>
      </c>
      <c r="I169" s="10"/>
      <c r="J169" s="36"/>
    </row>
    <row r="170" spans="1:10" ht="30" customHeight="1" x14ac:dyDescent="0.25">
      <c r="A170" s="863" t="s">
        <v>516</v>
      </c>
      <c r="B170" s="462"/>
      <c r="C170" s="471" t="s">
        <v>377</v>
      </c>
      <c r="D170" s="864" t="s">
        <v>295</v>
      </c>
      <c r="E170" s="35"/>
      <c r="F170" s="647" t="s">
        <v>120</v>
      </c>
      <c r="G170" s="10"/>
      <c r="H170" s="111"/>
      <c r="I170" s="10"/>
      <c r="J170" s="36"/>
    </row>
    <row r="171" spans="1:10" ht="30" customHeight="1" x14ac:dyDescent="0.25">
      <c r="A171" s="401" t="s">
        <v>516</v>
      </c>
      <c r="B171" s="248"/>
      <c r="C171" s="248" t="s">
        <v>381</v>
      </c>
      <c r="D171" s="248" t="s">
        <v>415</v>
      </c>
      <c r="E171" s="248"/>
      <c r="F171" s="248"/>
      <c r="G171" s="248"/>
      <c r="H171" s="248"/>
      <c r="I171" s="832" t="s">
        <v>205</v>
      </c>
      <c r="J171" s="248"/>
    </row>
    <row r="172" spans="1:10" ht="30" customHeight="1" x14ac:dyDescent="0.25">
      <c r="A172" s="401"/>
      <c r="B172" s="248"/>
      <c r="C172" s="248" t="s">
        <v>898</v>
      </c>
      <c r="D172" s="478" t="s">
        <v>1069</v>
      </c>
      <c r="E172" s="248"/>
      <c r="F172" s="248"/>
      <c r="G172" s="248"/>
      <c r="H172" s="428" t="s">
        <v>280</v>
      </c>
      <c r="I172" s="248"/>
      <c r="J172" s="248"/>
    </row>
    <row r="173" spans="1:10" ht="45" customHeight="1" x14ac:dyDescent="0.25">
      <c r="A173" s="401" t="s">
        <v>516</v>
      </c>
      <c r="B173" s="248"/>
      <c r="C173" s="251" t="s">
        <v>520</v>
      </c>
      <c r="D173" s="240" t="s">
        <v>521</v>
      </c>
      <c r="E173" s="611" t="s">
        <v>280</v>
      </c>
      <c r="F173" s="248"/>
      <c r="G173" s="248"/>
      <c r="H173" s="248"/>
      <c r="I173" s="248"/>
      <c r="J173" s="248"/>
    </row>
  </sheetData>
  <autoFilter ref="A1:J173" xr:uid="{00000000-0009-0000-0000-000016000000}">
    <filterColumn colId="5">
      <filters blank="1">
        <filter val="10-12"/>
        <filter val="11-13"/>
        <filter val="12-14"/>
        <filter val="13-15"/>
        <filter val="13-16"/>
        <filter val="14-17"/>
        <filter val="15-17"/>
        <filter val="7-10"/>
        <filter val="7-9"/>
        <filter val="9-11"/>
        <filter val="9-12"/>
      </filters>
    </filterColumn>
  </autoFilter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ignoredErrors>
    <ignoredError sqref="F11:K182 E73:E96 E97:E173" twoDigitTextYear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16"/>
  <dimension ref="A1:H58"/>
  <sheetViews>
    <sheetView zoomScale="130" zoomScaleNormal="130" workbookViewId="0">
      <selection activeCell="G43" sqref="G43"/>
    </sheetView>
  </sheetViews>
  <sheetFormatPr baseColWidth="10" defaultColWidth="11.42578125" defaultRowHeight="15" x14ac:dyDescent="0.25"/>
  <cols>
    <col min="1" max="1" width="4.42578125" style="223" bestFit="1" customWidth="1"/>
    <col min="2" max="2" width="33.85546875" customWidth="1"/>
    <col min="3" max="3" width="28.42578125" customWidth="1"/>
    <col min="4" max="4" width="3" customWidth="1"/>
    <col min="5" max="5" width="4.42578125" bestFit="1" customWidth="1"/>
    <col min="6" max="6" width="39" bestFit="1" customWidth="1"/>
    <col min="7" max="7" width="27.5703125" customWidth="1"/>
    <col min="8" max="8" width="21.5703125" customWidth="1"/>
  </cols>
  <sheetData>
    <row r="1" spans="1:7" ht="15.75" thickBot="1" x14ac:dyDescent="0.3">
      <c r="A1" s="1119" t="s">
        <v>1145</v>
      </c>
      <c r="B1" s="1120"/>
      <c r="C1" s="1120"/>
      <c r="D1" s="1120"/>
      <c r="E1" s="1120"/>
      <c r="F1" s="1120"/>
      <c r="G1" s="1121"/>
    </row>
    <row r="2" spans="1:7" x14ac:dyDescent="0.25">
      <c r="A2" s="1122" t="s">
        <v>1146</v>
      </c>
      <c r="B2" s="1123"/>
      <c r="C2" s="1123"/>
      <c r="D2" s="1123"/>
      <c r="E2" s="1123"/>
      <c r="F2" s="1123"/>
      <c r="G2" s="1124"/>
    </row>
    <row r="3" spans="1:7" ht="15.75" x14ac:dyDescent="0.25">
      <c r="A3" s="1115" t="s">
        <v>1147</v>
      </c>
      <c r="B3" s="1115"/>
      <c r="C3" s="1115"/>
      <c r="E3" s="1115" t="s">
        <v>532</v>
      </c>
      <c r="F3" s="1115"/>
      <c r="G3" s="1115"/>
    </row>
    <row r="4" spans="1:7" ht="15.75" x14ac:dyDescent="0.25">
      <c r="A4" s="324" t="s">
        <v>533</v>
      </c>
      <c r="B4" s="324" t="s">
        <v>534</v>
      </c>
      <c r="C4" s="325" t="s">
        <v>1148</v>
      </c>
      <c r="E4" s="324" t="s">
        <v>533</v>
      </c>
      <c r="F4" s="324" t="s">
        <v>534</v>
      </c>
      <c r="G4" s="325" t="s">
        <v>1148</v>
      </c>
    </row>
    <row r="5" spans="1:7" x14ac:dyDescent="0.25">
      <c r="A5" s="327">
        <v>1</v>
      </c>
      <c r="B5" s="326" t="s">
        <v>17</v>
      </c>
      <c r="C5" s="327">
        <v>6</v>
      </c>
      <c r="E5" s="529">
        <v>1</v>
      </c>
      <c r="F5" s="528" t="s">
        <v>189</v>
      </c>
      <c r="G5" s="529">
        <v>12</v>
      </c>
    </row>
    <row r="6" spans="1:7" x14ac:dyDescent="0.25">
      <c r="A6" s="327">
        <v>2</v>
      </c>
      <c r="B6" s="528" t="s">
        <v>697</v>
      </c>
      <c r="C6" s="529">
        <v>0</v>
      </c>
      <c r="E6" s="529">
        <v>2</v>
      </c>
      <c r="F6" s="528" t="s">
        <v>153</v>
      </c>
      <c r="G6" s="529">
        <v>0</v>
      </c>
    </row>
    <row r="7" spans="1:7" x14ac:dyDescent="0.25">
      <c r="A7" s="327">
        <v>3</v>
      </c>
      <c r="B7" s="326" t="s">
        <v>207</v>
      </c>
      <c r="C7" s="529">
        <v>9</v>
      </c>
      <c r="E7" s="529">
        <v>3</v>
      </c>
      <c r="F7" s="528" t="s">
        <v>111</v>
      </c>
      <c r="G7" s="529">
        <v>12</v>
      </c>
    </row>
    <row r="8" spans="1:7" x14ac:dyDescent="0.25">
      <c r="A8" s="327">
        <v>4</v>
      </c>
      <c r="B8" s="326" t="s">
        <v>471</v>
      </c>
      <c r="C8" s="327">
        <v>2</v>
      </c>
      <c r="E8" s="529">
        <v>4</v>
      </c>
      <c r="F8" s="528" t="s">
        <v>228</v>
      </c>
      <c r="G8" s="529">
        <v>12</v>
      </c>
    </row>
    <row r="9" spans="1:7" x14ac:dyDescent="0.25">
      <c r="A9" s="327">
        <v>5</v>
      </c>
      <c r="B9" s="326" t="s">
        <v>200</v>
      </c>
      <c r="C9" s="327">
        <v>8</v>
      </c>
      <c r="E9" s="529">
        <v>5</v>
      </c>
      <c r="F9" s="785" t="s">
        <v>425</v>
      </c>
      <c r="G9" s="784">
        <v>4</v>
      </c>
    </row>
    <row r="10" spans="1:7" x14ac:dyDescent="0.25">
      <c r="A10" s="327">
        <v>6</v>
      </c>
      <c r="B10" s="326" t="s">
        <v>679</v>
      </c>
      <c r="C10" s="327">
        <v>2</v>
      </c>
      <c r="E10" s="529">
        <v>6</v>
      </c>
      <c r="F10" s="528" t="s">
        <v>270</v>
      </c>
      <c r="G10" s="529">
        <v>6</v>
      </c>
    </row>
    <row r="11" spans="1:7" x14ac:dyDescent="0.25">
      <c r="A11" s="327">
        <v>7</v>
      </c>
      <c r="B11" s="326" t="s">
        <v>1149</v>
      </c>
      <c r="C11" s="327">
        <v>12</v>
      </c>
      <c r="E11" s="529">
        <v>7</v>
      </c>
      <c r="F11" s="528" t="s">
        <v>183</v>
      </c>
      <c r="G11" s="529">
        <v>12</v>
      </c>
    </row>
    <row r="12" spans="1:7" x14ac:dyDescent="0.25">
      <c r="A12" s="327">
        <v>8</v>
      </c>
      <c r="B12" s="326" t="s">
        <v>300</v>
      </c>
      <c r="C12" s="327">
        <v>12</v>
      </c>
      <c r="E12" s="529">
        <v>8</v>
      </c>
      <c r="F12" s="528" t="s">
        <v>127</v>
      </c>
      <c r="G12" s="529">
        <v>6</v>
      </c>
    </row>
    <row r="13" spans="1:7" x14ac:dyDescent="0.25">
      <c r="A13" s="327">
        <v>9</v>
      </c>
      <c r="B13" s="591" t="s">
        <v>295</v>
      </c>
      <c r="C13" s="327">
        <v>16</v>
      </c>
      <c r="E13" s="529">
        <v>9</v>
      </c>
      <c r="F13" s="528" t="s">
        <v>158</v>
      </c>
      <c r="G13" s="529">
        <v>8</v>
      </c>
    </row>
    <row r="14" spans="1:7" x14ac:dyDescent="0.25">
      <c r="A14" s="327">
        <v>10</v>
      </c>
      <c r="B14" s="591" t="s">
        <v>44</v>
      </c>
      <c r="C14" s="588">
        <v>2</v>
      </c>
      <c r="E14" s="529">
        <v>10</v>
      </c>
      <c r="F14" s="786" t="s">
        <v>452</v>
      </c>
      <c r="G14" s="784">
        <v>12</v>
      </c>
    </row>
    <row r="15" spans="1:7" x14ac:dyDescent="0.25">
      <c r="A15" s="327">
        <v>11</v>
      </c>
      <c r="B15" s="591" t="s">
        <v>219</v>
      </c>
      <c r="C15" s="588">
        <v>6</v>
      </c>
      <c r="E15" s="529">
        <v>11</v>
      </c>
      <c r="F15" s="528" t="s">
        <v>261</v>
      </c>
      <c r="G15" s="529">
        <v>12</v>
      </c>
    </row>
    <row r="16" spans="1:7" x14ac:dyDescent="0.25">
      <c r="A16" s="327">
        <v>12</v>
      </c>
      <c r="B16" s="591" t="s">
        <v>179</v>
      </c>
      <c r="C16" s="588">
        <v>12</v>
      </c>
      <c r="E16" s="529">
        <v>12</v>
      </c>
      <c r="F16" s="528" t="s">
        <v>293</v>
      </c>
      <c r="G16" s="784">
        <v>12</v>
      </c>
    </row>
    <row r="17" spans="1:7" x14ac:dyDescent="0.25">
      <c r="A17" s="327">
        <v>13</v>
      </c>
      <c r="B17" s="591" t="s">
        <v>166</v>
      </c>
      <c r="C17" s="588">
        <v>6</v>
      </c>
      <c r="E17" s="529">
        <v>13</v>
      </c>
      <c r="F17" s="528" t="s">
        <v>197</v>
      </c>
      <c r="G17" s="529">
        <v>4</v>
      </c>
    </row>
    <row r="18" spans="1:7" x14ac:dyDescent="0.25">
      <c r="A18" s="327">
        <v>14</v>
      </c>
      <c r="B18" s="591" t="s">
        <v>211</v>
      </c>
      <c r="C18" s="588">
        <v>0</v>
      </c>
      <c r="E18" s="529">
        <v>14</v>
      </c>
      <c r="F18" s="528" t="s">
        <v>247</v>
      </c>
      <c r="G18" s="529">
        <v>10</v>
      </c>
    </row>
    <row r="19" spans="1:7" x14ac:dyDescent="0.25">
      <c r="A19" s="327">
        <v>15</v>
      </c>
      <c r="B19" s="591" t="s">
        <v>150</v>
      </c>
      <c r="C19" s="588">
        <v>12</v>
      </c>
      <c r="E19" s="529">
        <v>15</v>
      </c>
      <c r="F19" s="785" t="s">
        <v>429</v>
      </c>
      <c r="G19" s="529">
        <v>4</v>
      </c>
    </row>
    <row r="20" spans="1:7" x14ac:dyDescent="0.25">
      <c r="A20" s="589"/>
      <c r="B20" s="782"/>
      <c r="C20" s="783"/>
      <c r="E20" s="529">
        <v>16</v>
      </c>
      <c r="F20" s="528" t="s">
        <v>55</v>
      </c>
      <c r="G20" s="784">
        <v>12</v>
      </c>
    </row>
    <row r="21" spans="1:7" ht="15.75" x14ac:dyDescent="0.25">
      <c r="A21" s="1125" t="s">
        <v>1150</v>
      </c>
      <c r="B21" s="1125"/>
      <c r="C21" s="1125"/>
      <c r="E21" s="529">
        <v>17</v>
      </c>
      <c r="F21" s="528" t="s">
        <v>267</v>
      </c>
      <c r="G21" s="529">
        <v>6</v>
      </c>
    </row>
    <row r="22" spans="1:7" ht="15.75" x14ac:dyDescent="0.25">
      <c r="A22" s="324" t="s">
        <v>533</v>
      </c>
      <c r="B22" s="324" t="s">
        <v>534</v>
      </c>
      <c r="C22" s="325" t="s">
        <v>1148</v>
      </c>
      <c r="E22" s="529">
        <v>18</v>
      </c>
      <c r="F22" s="528" t="s">
        <v>57</v>
      </c>
      <c r="G22" s="529">
        <v>12</v>
      </c>
    </row>
    <row r="23" spans="1:7" x14ac:dyDescent="0.25">
      <c r="A23" s="327">
        <v>1</v>
      </c>
      <c r="B23" s="590" t="s">
        <v>521</v>
      </c>
      <c r="C23" s="781" t="s">
        <v>1151</v>
      </c>
      <c r="E23" s="529">
        <v>19</v>
      </c>
      <c r="F23" s="528" t="s">
        <v>539</v>
      </c>
      <c r="G23" s="529">
        <v>15</v>
      </c>
    </row>
    <row r="24" spans="1:7" x14ac:dyDescent="0.25">
      <c r="E24" s="529">
        <v>20</v>
      </c>
      <c r="F24" s="528" t="s">
        <v>171</v>
      </c>
      <c r="G24" s="529">
        <v>4</v>
      </c>
    </row>
    <row r="25" spans="1:7" ht="15.75" x14ac:dyDescent="0.25">
      <c r="A25" s="1125" t="s">
        <v>1152</v>
      </c>
      <c r="B25" s="1125"/>
      <c r="C25" s="1125"/>
      <c r="E25" s="529">
        <v>21</v>
      </c>
      <c r="F25" s="528" t="s">
        <v>103</v>
      </c>
      <c r="G25" s="529">
        <v>8</v>
      </c>
    </row>
    <row r="26" spans="1:7" ht="15.75" x14ac:dyDescent="0.25">
      <c r="A26" s="324" t="s">
        <v>533</v>
      </c>
      <c r="B26" s="324" t="s">
        <v>534</v>
      </c>
      <c r="C26" s="325" t="s">
        <v>1148</v>
      </c>
      <c r="E26" s="529">
        <v>22</v>
      </c>
      <c r="F26" s="528" t="s">
        <v>616</v>
      </c>
      <c r="G26" s="529">
        <v>4</v>
      </c>
    </row>
    <row r="27" spans="1:7" x14ac:dyDescent="0.25">
      <c r="A27" s="327">
        <v>1</v>
      </c>
      <c r="B27" s="326" t="s">
        <v>273</v>
      </c>
      <c r="C27" s="327">
        <v>4</v>
      </c>
      <c r="E27" s="529">
        <v>23</v>
      </c>
      <c r="F27" s="528" t="s">
        <v>53</v>
      </c>
      <c r="G27" s="529">
        <v>6</v>
      </c>
    </row>
    <row r="28" spans="1:7" x14ac:dyDescent="0.25">
      <c r="A28" s="327">
        <v>2</v>
      </c>
      <c r="B28" s="326" t="s">
        <v>309</v>
      </c>
      <c r="C28" s="327">
        <v>6</v>
      </c>
      <c r="E28" s="529">
        <v>24</v>
      </c>
      <c r="F28" s="528" t="s">
        <v>519</v>
      </c>
      <c r="G28" s="529">
        <v>2</v>
      </c>
    </row>
    <row r="29" spans="1:7" x14ac:dyDescent="0.25">
      <c r="A29" s="327">
        <v>3</v>
      </c>
      <c r="B29" s="326" t="s">
        <v>141</v>
      </c>
      <c r="C29" s="327">
        <v>12</v>
      </c>
      <c r="E29" s="529">
        <v>25</v>
      </c>
      <c r="F29" s="528" t="s">
        <v>97</v>
      </c>
      <c r="G29" s="529">
        <v>12</v>
      </c>
    </row>
    <row r="30" spans="1:7" x14ac:dyDescent="0.25">
      <c r="A30" s="327">
        <v>4</v>
      </c>
      <c r="B30" s="326" t="s">
        <v>244</v>
      </c>
      <c r="C30" s="327">
        <v>4</v>
      </c>
      <c r="E30" s="529">
        <v>26</v>
      </c>
      <c r="F30" s="528" t="s">
        <v>22</v>
      </c>
      <c r="G30" s="529">
        <v>12</v>
      </c>
    </row>
    <row r="31" spans="1:7" x14ac:dyDescent="0.25">
      <c r="A31" s="327">
        <v>5</v>
      </c>
      <c r="B31" s="326" t="s">
        <v>92</v>
      </c>
      <c r="C31" s="327">
        <v>12</v>
      </c>
      <c r="E31" s="529">
        <v>27</v>
      </c>
      <c r="F31" s="528" t="s">
        <v>1153</v>
      </c>
      <c r="G31" s="529">
        <v>16</v>
      </c>
    </row>
    <row r="32" spans="1:7" ht="15.75" x14ac:dyDescent="0.25">
      <c r="A32" s="1125" t="s">
        <v>545</v>
      </c>
      <c r="B32" s="1125"/>
      <c r="C32" s="1125"/>
      <c r="E32" s="529">
        <v>28</v>
      </c>
      <c r="F32" s="528" t="s">
        <v>121</v>
      </c>
      <c r="G32" s="529">
        <v>12</v>
      </c>
    </row>
    <row r="33" spans="1:8" ht="15.75" x14ac:dyDescent="0.25">
      <c r="A33" s="324" t="s">
        <v>533</v>
      </c>
      <c r="B33" s="324" t="s">
        <v>534</v>
      </c>
      <c r="C33" s="325" t="s">
        <v>1148</v>
      </c>
      <c r="E33" s="529">
        <v>29</v>
      </c>
      <c r="F33" s="528" t="s">
        <v>216</v>
      </c>
      <c r="G33" s="529">
        <v>4</v>
      </c>
    </row>
    <row r="34" spans="1:8" x14ac:dyDescent="0.25">
      <c r="A34" s="327">
        <v>6</v>
      </c>
      <c r="B34" s="326" t="s">
        <v>226</v>
      </c>
      <c r="C34" s="327">
        <v>18</v>
      </c>
      <c r="E34" s="529">
        <v>30</v>
      </c>
      <c r="F34" s="528" t="s">
        <v>222</v>
      </c>
      <c r="G34" s="529">
        <v>3</v>
      </c>
    </row>
    <row r="35" spans="1:8" x14ac:dyDescent="0.25">
      <c r="A35" s="327">
        <v>7</v>
      </c>
      <c r="B35" s="326" t="s">
        <v>250</v>
      </c>
      <c r="C35" s="327">
        <v>18</v>
      </c>
      <c r="E35" s="529">
        <v>31</v>
      </c>
      <c r="F35" s="528" t="s">
        <v>372</v>
      </c>
      <c r="G35" s="529">
        <v>4</v>
      </c>
    </row>
    <row r="36" spans="1:8" x14ac:dyDescent="0.25">
      <c r="A36" s="327">
        <v>8</v>
      </c>
      <c r="B36" s="326" t="s">
        <v>61</v>
      </c>
      <c r="C36" s="327">
        <v>4</v>
      </c>
      <c r="E36" s="529">
        <v>32</v>
      </c>
      <c r="F36" s="528" t="s">
        <v>380</v>
      </c>
      <c r="G36" s="529">
        <v>2</v>
      </c>
    </row>
    <row r="37" spans="1:8" x14ac:dyDescent="0.25">
      <c r="E37" s="529">
        <v>33</v>
      </c>
      <c r="F37" s="528" t="s">
        <v>409</v>
      </c>
      <c r="G37" s="529">
        <v>4</v>
      </c>
    </row>
    <row r="38" spans="1:8" x14ac:dyDescent="0.25">
      <c r="E38" s="529">
        <v>34</v>
      </c>
      <c r="F38" s="528" t="s">
        <v>324</v>
      </c>
      <c r="G38" s="529">
        <v>14</v>
      </c>
    </row>
    <row r="39" spans="1:8" x14ac:dyDescent="0.25">
      <c r="E39" s="529">
        <v>35</v>
      </c>
      <c r="F39" s="528" t="s">
        <v>69</v>
      </c>
      <c r="G39" s="529">
        <v>6</v>
      </c>
    </row>
    <row r="40" spans="1:8" x14ac:dyDescent="0.25">
      <c r="E40" s="529">
        <v>36</v>
      </c>
      <c r="F40" s="528" t="s">
        <v>451</v>
      </c>
      <c r="G40" s="529">
        <v>2</v>
      </c>
    </row>
    <row r="41" spans="1:8" x14ac:dyDescent="0.25">
      <c r="E41" s="529">
        <v>37</v>
      </c>
      <c r="F41" s="528" t="s">
        <v>132</v>
      </c>
      <c r="G41" s="529">
        <v>4</v>
      </c>
    </row>
    <row r="42" spans="1:8" x14ac:dyDescent="0.25">
      <c r="E42" s="529">
        <v>38</v>
      </c>
      <c r="F42" s="528" t="s">
        <v>117</v>
      </c>
      <c r="G42" s="529">
        <v>12</v>
      </c>
    </row>
    <row r="43" spans="1:8" x14ac:dyDescent="0.25">
      <c r="E43" s="529">
        <v>39</v>
      </c>
      <c r="F43" s="793" t="s">
        <v>1154</v>
      </c>
      <c r="G43" s="794">
        <v>0</v>
      </c>
    </row>
    <row r="44" spans="1:8" x14ac:dyDescent="0.25">
      <c r="E44" s="529">
        <v>40</v>
      </c>
      <c r="F44" s="528" t="s">
        <v>316</v>
      </c>
      <c r="G44" s="529">
        <v>2</v>
      </c>
    </row>
    <row r="45" spans="1:8" x14ac:dyDescent="0.25">
      <c r="E45" s="529">
        <v>41</v>
      </c>
      <c r="F45" s="329" t="s">
        <v>643</v>
      </c>
      <c r="G45" s="328">
        <v>3</v>
      </c>
      <c r="H45" s="795" t="s">
        <v>1155</v>
      </c>
    </row>
    <row r="46" spans="1:8" x14ac:dyDescent="0.25">
      <c r="E46" s="529">
        <v>42</v>
      </c>
      <c r="F46" s="528" t="s">
        <v>639</v>
      </c>
      <c r="G46" s="529">
        <v>18</v>
      </c>
    </row>
    <row r="47" spans="1:8" x14ac:dyDescent="0.25">
      <c r="E47" s="529">
        <v>43</v>
      </c>
      <c r="F47" s="528" t="s">
        <v>543</v>
      </c>
      <c r="G47" s="529">
        <v>4</v>
      </c>
    </row>
    <row r="48" spans="1:8" x14ac:dyDescent="0.25">
      <c r="E48" s="529">
        <v>44</v>
      </c>
      <c r="F48" s="528" t="s">
        <v>74</v>
      </c>
      <c r="G48" s="529">
        <v>8</v>
      </c>
    </row>
    <row r="49" spans="5:7" x14ac:dyDescent="0.25">
      <c r="E49" s="529">
        <v>45</v>
      </c>
      <c r="F49" s="793" t="s">
        <v>933</v>
      </c>
      <c r="G49" s="794">
        <v>0</v>
      </c>
    </row>
    <row r="50" spans="5:7" x14ac:dyDescent="0.25">
      <c r="E50" s="529">
        <v>46</v>
      </c>
      <c r="F50" s="528" t="s">
        <v>176</v>
      </c>
      <c r="G50" s="529">
        <v>8</v>
      </c>
    </row>
    <row r="51" spans="5:7" x14ac:dyDescent="0.25">
      <c r="E51" s="529">
        <v>47</v>
      </c>
      <c r="F51" s="528" t="s">
        <v>369</v>
      </c>
      <c r="G51" s="529">
        <v>2</v>
      </c>
    </row>
    <row r="52" spans="5:7" x14ac:dyDescent="0.25">
      <c r="E52" s="787"/>
      <c r="F52" s="788"/>
      <c r="G52" s="787"/>
    </row>
    <row r="53" spans="5:7" ht="15.75" x14ac:dyDescent="0.25">
      <c r="E53" s="789" t="s">
        <v>546</v>
      </c>
      <c r="F53" s="790"/>
      <c r="G53" s="791"/>
    </row>
    <row r="54" spans="5:7" ht="15.75" x14ac:dyDescent="0.25">
      <c r="E54" s="324" t="s">
        <v>533</v>
      </c>
      <c r="F54" s="324" t="s">
        <v>534</v>
      </c>
      <c r="G54" s="325" t="s">
        <v>1148</v>
      </c>
    </row>
    <row r="55" spans="5:7" x14ac:dyDescent="0.25">
      <c r="E55" s="529">
        <v>1</v>
      </c>
      <c r="F55" s="528" t="s">
        <v>1156</v>
      </c>
      <c r="G55" s="529">
        <v>8</v>
      </c>
    </row>
    <row r="56" spans="5:7" ht="35.25" customHeight="1" x14ac:dyDescent="0.25">
      <c r="E56" s="529">
        <v>2</v>
      </c>
      <c r="F56" s="792" t="s">
        <v>1157</v>
      </c>
      <c r="G56" s="529">
        <v>2</v>
      </c>
    </row>
    <row r="57" spans="5:7" ht="34.5" x14ac:dyDescent="0.25">
      <c r="E57" s="529">
        <v>3</v>
      </c>
      <c r="F57" s="792" t="s">
        <v>1158</v>
      </c>
      <c r="G57" s="784">
        <v>2</v>
      </c>
    </row>
    <row r="58" spans="5:7" ht="34.5" x14ac:dyDescent="0.25">
      <c r="E58" s="529">
        <v>4</v>
      </c>
      <c r="F58" s="792" t="s">
        <v>1159</v>
      </c>
      <c r="G58" s="784">
        <v>3</v>
      </c>
    </row>
  </sheetData>
  <mergeCells count="7">
    <mergeCell ref="A1:G1"/>
    <mergeCell ref="A2:G2"/>
    <mergeCell ref="A32:C32"/>
    <mergeCell ref="E3:G3"/>
    <mergeCell ref="A25:C25"/>
    <mergeCell ref="A3:C3"/>
    <mergeCell ref="A21:C21"/>
  </mergeCells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I140"/>
  <sheetViews>
    <sheetView tabSelected="1" zoomScale="95" zoomScaleNormal="95" workbookViewId="0">
      <selection activeCell="I79" sqref="I79:I125"/>
    </sheetView>
  </sheetViews>
  <sheetFormatPr baseColWidth="10" defaultColWidth="11" defaultRowHeight="15" x14ac:dyDescent="0.25"/>
  <cols>
    <col min="1" max="1" width="16.5703125" style="158" customWidth="1"/>
    <col min="2" max="2" width="11.42578125" style="1" customWidth="1"/>
    <col min="3" max="3" width="68" style="1" bestFit="1" customWidth="1"/>
    <col min="4" max="4" width="16.140625" style="1010" customWidth="1"/>
    <col min="5" max="5" width="20.85546875" style="1010" customWidth="1"/>
    <col min="6" max="6" width="19.42578125" style="1010" customWidth="1"/>
    <col min="7" max="7" width="21" style="1010" customWidth="1"/>
    <col min="8" max="8" width="17.140625" style="1010" customWidth="1"/>
    <col min="9" max="9" width="12.5703125" style="1011" customWidth="1"/>
    <col min="10" max="16384" width="11" style="1"/>
  </cols>
  <sheetData>
    <row r="1" spans="1:9" ht="54.75" customHeight="1" thickBot="1" x14ac:dyDescent="0.35">
      <c r="C1" s="1066" t="s">
        <v>1410</v>
      </c>
    </row>
    <row r="2" spans="1:9" ht="42.75" customHeight="1" x14ac:dyDescent="0.25">
      <c r="A2" s="905" t="s">
        <v>1160</v>
      </c>
      <c r="B2" s="28" t="s">
        <v>5</v>
      </c>
      <c r="C2" s="28" t="s">
        <v>6</v>
      </c>
      <c r="D2" s="53" t="s">
        <v>8</v>
      </c>
      <c r="E2" s="53" t="s">
        <v>9</v>
      </c>
      <c r="F2" s="53" t="s">
        <v>10</v>
      </c>
      <c r="G2" s="53" t="s">
        <v>11</v>
      </c>
      <c r="H2" s="53" t="s">
        <v>12</v>
      </c>
      <c r="I2" s="55" t="s">
        <v>13</v>
      </c>
    </row>
    <row r="3" spans="1:9" ht="46.5" customHeight="1" x14ac:dyDescent="0.25">
      <c r="A3" s="113" t="s">
        <v>419</v>
      </c>
      <c r="B3" s="8" t="s">
        <v>15</v>
      </c>
      <c r="C3" s="8" t="s">
        <v>16</v>
      </c>
      <c r="D3" s="9"/>
      <c r="E3" s="164"/>
      <c r="F3" s="9" t="s">
        <v>1161</v>
      </c>
      <c r="G3" s="164"/>
      <c r="H3" s="9" t="s">
        <v>1161</v>
      </c>
      <c r="I3" s="1013"/>
    </row>
    <row r="4" spans="1:9" ht="46.5" customHeight="1" x14ac:dyDescent="0.25">
      <c r="A4" s="508" t="s">
        <v>421</v>
      </c>
      <c r="B4" s="248" t="s">
        <v>15</v>
      </c>
      <c r="C4" s="248" t="s">
        <v>422</v>
      </c>
      <c r="D4" s="507"/>
      <c r="E4" s="9" t="s">
        <v>1161</v>
      </c>
      <c r="F4" s="164"/>
      <c r="G4" s="9" t="s">
        <v>1161</v>
      </c>
      <c r="H4" s="164"/>
      <c r="I4" s="896"/>
    </row>
    <row r="5" spans="1:9" ht="45" customHeight="1" x14ac:dyDescent="0.25">
      <c r="A5" s="508" t="s">
        <v>421</v>
      </c>
      <c r="B5" s="248" t="s">
        <v>21</v>
      </c>
      <c r="C5" s="248" t="s">
        <v>422</v>
      </c>
      <c r="D5" s="164" t="s">
        <v>1162</v>
      </c>
      <c r="E5" s="507"/>
      <c r="F5" s="164" t="s">
        <v>1162</v>
      </c>
      <c r="G5" s="507"/>
      <c r="H5" s="9"/>
      <c r="I5" s="896"/>
    </row>
    <row r="6" spans="1:9" ht="39" customHeight="1" x14ac:dyDescent="0.25">
      <c r="A6" s="113" t="s">
        <v>423</v>
      </c>
      <c r="B6" s="8" t="s">
        <v>15</v>
      </c>
      <c r="C6" s="8" t="s">
        <v>31</v>
      </c>
      <c r="D6" s="9"/>
      <c r="E6" s="9"/>
      <c r="F6" s="9" t="s">
        <v>1163</v>
      </c>
      <c r="G6" s="9"/>
      <c r="H6" s="9"/>
      <c r="I6" s="1013"/>
    </row>
    <row r="7" spans="1:9" ht="45" customHeight="1" x14ac:dyDescent="0.25">
      <c r="A7" s="508" t="s">
        <v>424</v>
      </c>
      <c r="B7" s="8" t="s">
        <v>15</v>
      </c>
      <c r="C7" s="8" t="s">
        <v>38</v>
      </c>
      <c r="D7" s="9" t="s">
        <v>1161</v>
      </c>
      <c r="E7" s="9"/>
      <c r="F7" s="9"/>
      <c r="G7" s="164"/>
      <c r="H7" s="9"/>
      <c r="I7" s="1013"/>
    </row>
    <row r="8" spans="1:9" ht="45" customHeight="1" x14ac:dyDescent="0.25">
      <c r="A8" s="508" t="s">
        <v>424</v>
      </c>
      <c r="B8" s="7" t="s">
        <v>21</v>
      </c>
      <c r="C8" s="8" t="s">
        <v>38</v>
      </c>
      <c r="D8" s="9"/>
      <c r="E8" s="9"/>
      <c r="F8" s="9"/>
      <c r="G8" s="9"/>
      <c r="H8" s="9" t="s">
        <v>1163</v>
      </c>
      <c r="I8" s="1013"/>
    </row>
    <row r="9" spans="1:9" ht="45" customHeight="1" x14ac:dyDescent="0.25">
      <c r="A9" s="113" t="s">
        <v>426</v>
      </c>
      <c r="B9" s="7" t="s">
        <v>15</v>
      </c>
      <c r="C9" s="8" t="s">
        <v>427</v>
      </c>
      <c r="D9" s="9"/>
      <c r="E9" s="67" t="s">
        <v>1164</v>
      </c>
      <c r="F9" s="9"/>
      <c r="G9" s="9" t="s">
        <v>1163</v>
      </c>
      <c r="H9" s="9" t="s">
        <v>1165</v>
      </c>
      <c r="I9" s="1013"/>
    </row>
    <row r="10" spans="1:9" ht="48.75" customHeight="1" x14ac:dyDescent="0.25">
      <c r="A10" s="113" t="s">
        <v>426</v>
      </c>
      <c r="B10" s="7" t="s">
        <v>21</v>
      </c>
      <c r="C10" s="8" t="s">
        <v>427</v>
      </c>
      <c r="D10" s="9"/>
      <c r="E10" s="67" t="s">
        <v>1166</v>
      </c>
      <c r="F10" s="9"/>
      <c r="G10" s="9" t="s">
        <v>1167</v>
      </c>
      <c r="H10" s="9"/>
      <c r="I10" s="1013"/>
    </row>
    <row r="11" spans="1:9" ht="41.25" customHeight="1" x14ac:dyDescent="0.25">
      <c r="A11" s="113" t="s">
        <v>428</v>
      </c>
      <c r="B11" s="7" t="s">
        <v>15</v>
      </c>
      <c r="C11" s="8" t="s">
        <v>77</v>
      </c>
      <c r="D11" s="9" t="s">
        <v>1163</v>
      </c>
      <c r="E11" s="9"/>
      <c r="F11" s="164"/>
      <c r="G11" s="9"/>
      <c r="H11" s="9"/>
      <c r="I11" s="1013"/>
    </row>
    <row r="12" spans="1:9" ht="37.5" customHeight="1" x14ac:dyDescent="0.25">
      <c r="A12" s="113" t="s">
        <v>431</v>
      </c>
      <c r="B12" s="8" t="s">
        <v>15</v>
      </c>
      <c r="C12" s="33" t="s">
        <v>1168</v>
      </c>
      <c r="D12" s="164" t="s">
        <v>1169</v>
      </c>
      <c r="E12" s="9"/>
      <c r="F12" s="164"/>
      <c r="G12" s="9"/>
      <c r="H12" s="9"/>
      <c r="I12" s="1013"/>
    </row>
    <row r="13" spans="1:9" ht="39" customHeight="1" x14ac:dyDescent="0.25">
      <c r="A13" s="113" t="s">
        <v>431</v>
      </c>
      <c r="B13" s="8" t="s">
        <v>21</v>
      </c>
      <c r="C13" s="33" t="s">
        <v>1168</v>
      </c>
      <c r="D13" s="9" t="s">
        <v>1165</v>
      </c>
      <c r="E13" s="9"/>
      <c r="F13" s="9"/>
      <c r="G13" s="9"/>
      <c r="H13" s="9" t="s">
        <v>1170</v>
      </c>
      <c r="I13" s="1013"/>
    </row>
    <row r="14" spans="1:9" ht="32.25" customHeight="1" x14ac:dyDescent="0.3">
      <c r="A14" s="956"/>
      <c r="B14" s="2"/>
      <c r="C14" s="1066" t="s">
        <v>65</v>
      </c>
      <c r="D14" s="446"/>
      <c r="E14" s="446"/>
      <c r="F14" s="446"/>
      <c r="G14" s="446"/>
      <c r="H14" s="446"/>
    </row>
    <row r="15" spans="1:9" ht="45" customHeight="1" x14ac:dyDescent="0.25">
      <c r="A15" s="1015" t="s">
        <v>4</v>
      </c>
      <c r="B15" s="1015" t="s">
        <v>5</v>
      </c>
      <c r="C15" s="1015" t="s">
        <v>6</v>
      </c>
      <c r="D15" s="54" t="s">
        <v>8</v>
      </c>
      <c r="E15" s="54" t="s">
        <v>9</v>
      </c>
      <c r="F15" s="54" t="s">
        <v>10</v>
      </c>
      <c r="G15" s="54" t="s">
        <v>11</v>
      </c>
      <c r="H15" s="54" t="s">
        <v>12</v>
      </c>
      <c r="I15" s="54" t="s">
        <v>13</v>
      </c>
    </row>
    <row r="16" spans="1:9" ht="32.25" customHeight="1" x14ac:dyDescent="0.25">
      <c r="A16" s="113" t="s">
        <v>644</v>
      </c>
      <c r="B16" s="248" t="s">
        <v>67</v>
      </c>
      <c r="C16" s="248" t="s">
        <v>68</v>
      </c>
      <c r="D16" s="507"/>
      <c r="E16" s="375"/>
      <c r="F16" s="375" t="s">
        <v>1161</v>
      </c>
      <c r="G16" s="375"/>
      <c r="H16" s="375"/>
      <c r="I16" s="896"/>
    </row>
    <row r="17" spans="1:9" ht="32.25" customHeight="1" x14ac:dyDescent="0.25">
      <c r="A17" s="113" t="s">
        <v>644</v>
      </c>
      <c r="B17" s="248" t="s">
        <v>71</v>
      </c>
      <c r="C17" s="248" t="s">
        <v>68</v>
      </c>
      <c r="D17" s="507" t="s">
        <v>1171</v>
      </c>
      <c r="E17" s="375"/>
      <c r="F17" s="375"/>
      <c r="G17" s="375"/>
      <c r="H17" s="375"/>
      <c r="I17" s="896"/>
    </row>
    <row r="18" spans="1:9" ht="45.75" customHeight="1" x14ac:dyDescent="0.25">
      <c r="A18" s="113" t="s">
        <v>645</v>
      </c>
      <c r="B18" s="248" t="s">
        <v>67</v>
      </c>
      <c r="C18" s="248" t="s">
        <v>43</v>
      </c>
      <c r="D18" s="260"/>
      <c r="E18" s="1012"/>
      <c r="F18" s="260" t="s">
        <v>1172</v>
      </c>
      <c r="G18" s="1012"/>
      <c r="H18" s="375" t="s">
        <v>1173</v>
      </c>
      <c r="I18" s="896"/>
    </row>
    <row r="19" spans="1:9" ht="43.5" customHeight="1" x14ac:dyDescent="0.25">
      <c r="A19" s="113" t="s">
        <v>645</v>
      </c>
      <c r="B19" s="248" t="s">
        <v>71</v>
      </c>
      <c r="C19" s="248" t="s">
        <v>43</v>
      </c>
      <c r="D19" s="507"/>
      <c r="E19" s="507"/>
      <c r="F19" s="1067" t="s">
        <v>1174</v>
      </c>
      <c r="G19" s="507"/>
      <c r="H19" s="1067" t="s">
        <v>1175</v>
      </c>
      <c r="I19" s="896"/>
    </row>
    <row r="20" spans="1:9" ht="45" customHeight="1" x14ac:dyDescent="0.25">
      <c r="A20" s="113" t="s">
        <v>648</v>
      </c>
      <c r="B20" s="8" t="s">
        <v>67</v>
      </c>
      <c r="C20" s="8" t="s">
        <v>83</v>
      </c>
      <c r="D20" s="10"/>
      <c r="E20" s="10"/>
      <c r="F20" s="10"/>
      <c r="G20" s="10"/>
      <c r="H20" s="10" t="s">
        <v>1161</v>
      </c>
      <c r="I20" s="1013"/>
    </row>
    <row r="21" spans="1:9" ht="45" customHeight="1" x14ac:dyDescent="0.25">
      <c r="A21" s="113" t="s">
        <v>648</v>
      </c>
      <c r="B21" s="8" t="s">
        <v>71</v>
      </c>
      <c r="C21" s="8" t="s">
        <v>83</v>
      </c>
      <c r="D21" s="10" t="s">
        <v>1176</v>
      </c>
      <c r="E21" s="10"/>
      <c r="F21" s="10"/>
      <c r="G21" s="10"/>
      <c r="H21" s="10"/>
      <c r="I21" s="1013"/>
    </row>
    <row r="22" spans="1:9" ht="45.75" customHeight="1" x14ac:dyDescent="0.25">
      <c r="A22" s="113" t="s">
        <v>649</v>
      </c>
      <c r="B22" s="8" t="s">
        <v>67</v>
      </c>
      <c r="C22" s="33" t="s">
        <v>608</v>
      </c>
      <c r="D22" s="10"/>
      <c r="E22" s="10" t="s">
        <v>1177</v>
      </c>
      <c r="F22" s="10"/>
      <c r="G22" s="10" t="s">
        <v>1161</v>
      </c>
      <c r="H22" s="10"/>
      <c r="I22" s="1013"/>
    </row>
    <row r="23" spans="1:9" s="628" customFormat="1" ht="42.75" customHeight="1" x14ac:dyDescent="0.25">
      <c r="A23" s="508" t="s">
        <v>649</v>
      </c>
      <c r="B23" s="248" t="s">
        <v>71</v>
      </c>
      <c r="C23" s="33" t="s">
        <v>608</v>
      </c>
      <c r="D23" s="375"/>
      <c r="E23" s="375" t="s">
        <v>1178</v>
      </c>
      <c r="F23" s="375"/>
      <c r="G23" s="375" t="s">
        <v>1179</v>
      </c>
      <c r="H23" s="375"/>
      <c r="I23" s="896"/>
    </row>
    <row r="24" spans="1:9" ht="47.25" customHeight="1" x14ac:dyDescent="0.25">
      <c r="A24" s="113" t="s">
        <v>650</v>
      </c>
      <c r="B24" s="8" t="s">
        <v>67</v>
      </c>
      <c r="C24" s="8" t="s">
        <v>134</v>
      </c>
      <c r="D24" s="58" t="s">
        <v>1163</v>
      </c>
      <c r="F24" s="10"/>
      <c r="G24" s="10"/>
      <c r="H24" s="10"/>
      <c r="I24" s="1013"/>
    </row>
    <row r="25" spans="1:9" ht="47.25" customHeight="1" x14ac:dyDescent="0.25">
      <c r="A25" s="113" t="s">
        <v>650</v>
      </c>
      <c r="B25" s="8" t="s">
        <v>71</v>
      </c>
      <c r="C25" s="8" t="s">
        <v>134</v>
      </c>
      <c r="D25" s="10"/>
      <c r="E25" s="10"/>
      <c r="F25" s="10" t="s">
        <v>1179</v>
      </c>
      <c r="G25" s="10"/>
      <c r="H25" s="10"/>
      <c r="I25" s="1013"/>
    </row>
    <row r="26" spans="1:9" s="709" customFormat="1" ht="49.5" customHeight="1" x14ac:dyDescent="0.25">
      <c r="A26" s="508" t="s">
        <v>651</v>
      </c>
      <c r="B26" s="248" t="s">
        <v>67</v>
      </c>
      <c r="C26" s="248" t="s">
        <v>110</v>
      </c>
      <c r="D26" s="375"/>
      <c r="E26" s="717" t="s">
        <v>1180</v>
      </c>
      <c r="F26" s="375"/>
      <c r="G26" s="1068" t="s">
        <v>1180</v>
      </c>
      <c r="H26" s="375"/>
      <c r="I26" s="896"/>
    </row>
    <row r="27" spans="1:9" s="60" customFormat="1" ht="46.5" customHeight="1" x14ac:dyDescent="0.25">
      <c r="A27" s="508" t="s">
        <v>651</v>
      </c>
      <c r="B27" s="8" t="s">
        <v>71</v>
      </c>
      <c r="C27" s="8" t="s">
        <v>110</v>
      </c>
      <c r="D27" s="257"/>
      <c r="E27" s="507" t="s">
        <v>1181</v>
      </c>
      <c r="F27" s="10"/>
      <c r="G27" s="507" t="s">
        <v>1181</v>
      </c>
      <c r="H27" s="10"/>
      <c r="I27" s="1013"/>
    </row>
    <row r="28" spans="1:9" s="60" customFormat="1" ht="46.5" customHeight="1" x14ac:dyDescent="0.25">
      <c r="A28" s="508" t="s">
        <v>651</v>
      </c>
      <c r="B28" s="8" t="s">
        <v>73</v>
      </c>
      <c r="C28" s="8" t="s">
        <v>110</v>
      </c>
      <c r="D28" s="257"/>
      <c r="E28" s="507"/>
      <c r="F28" s="507" t="s">
        <v>1181</v>
      </c>
      <c r="G28" s="507"/>
      <c r="H28" s="507" t="s">
        <v>1181</v>
      </c>
      <c r="I28" s="1013"/>
    </row>
    <row r="29" spans="1:9" ht="32.25" customHeight="1" thickBot="1" x14ac:dyDescent="0.35">
      <c r="A29" s="956"/>
      <c r="B29" s="2"/>
      <c r="C29" s="1066" t="s">
        <v>1411</v>
      </c>
      <c r="D29" s="446"/>
      <c r="E29" s="446"/>
      <c r="F29" s="446"/>
      <c r="G29" s="446"/>
      <c r="H29" s="446"/>
    </row>
    <row r="30" spans="1:9" ht="30.75" customHeight="1" thickBot="1" x14ac:dyDescent="0.3">
      <c r="A30" s="322" t="s">
        <v>4</v>
      </c>
      <c r="B30" s="323" t="s">
        <v>5</v>
      </c>
      <c r="C30" s="323" t="s">
        <v>6</v>
      </c>
      <c r="D30" s="6" t="s">
        <v>8</v>
      </c>
      <c r="E30" s="6" t="s">
        <v>9</v>
      </c>
      <c r="F30" s="6" t="s">
        <v>10</v>
      </c>
      <c r="G30" s="6" t="s">
        <v>11</v>
      </c>
      <c r="H30" s="6" t="s">
        <v>12</v>
      </c>
      <c r="I30" s="333" t="s">
        <v>13</v>
      </c>
    </row>
    <row r="31" spans="1:9" ht="51" customHeight="1" x14ac:dyDescent="0.25">
      <c r="A31" s="955" t="s">
        <v>766</v>
      </c>
      <c r="B31" s="129" t="s">
        <v>125</v>
      </c>
      <c r="C31" s="129" t="s">
        <v>126</v>
      </c>
      <c r="D31" s="130"/>
      <c r="E31" s="130" t="s">
        <v>1162</v>
      </c>
      <c r="F31" s="130"/>
      <c r="G31" s="130"/>
      <c r="H31" s="130"/>
      <c r="I31" s="1017"/>
    </row>
    <row r="32" spans="1:9" ht="43.5" customHeight="1" x14ac:dyDescent="0.25">
      <c r="A32" s="958" t="s">
        <v>768</v>
      </c>
      <c r="B32" s="7" t="s">
        <v>125</v>
      </c>
      <c r="C32" s="8" t="s">
        <v>131</v>
      </c>
      <c r="D32" s="10"/>
      <c r="E32" s="10"/>
      <c r="F32" s="10"/>
      <c r="G32" s="10" t="s">
        <v>1162</v>
      </c>
      <c r="H32" s="10"/>
      <c r="I32" s="1018"/>
    </row>
    <row r="33" spans="1:9" ht="43.5" customHeight="1" x14ac:dyDescent="0.25">
      <c r="A33" s="113" t="s">
        <v>771</v>
      </c>
      <c r="B33" s="8" t="s">
        <v>125</v>
      </c>
      <c r="C33" s="8" t="s">
        <v>102</v>
      </c>
      <c r="D33" s="257"/>
      <c r="E33" s="9" t="s">
        <v>825</v>
      </c>
      <c r="F33" s="257"/>
      <c r="G33" s="9" t="s">
        <v>1182</v>
      </c>
      <c r="H33" s="257"/>
      <c r="I33" s="1018"/>
    </row>
    <row r="34" spans="1:9" ht="49.5" customHeight="1" x14ac:dyDescent="0.25">
      <c r="A34" s="958" t="s">
        <v>780</v>
      </c>
      <c r="B34" s="8" t="s">
        <v>125</v>
      </c>
      <c r="C34" s="33" t="s">
        <v>140</v>
      </c>
      <c r="D34" s="10"/>
      <c r="E34" s="10"/>
      <c r="F34" s="375" t="s">
        <v>1183</v>
      </c>
      <c r="G34" s="10"/>
      <c r="H34" s="375" t="s">
        <v>818</v>
      </c>
      <c r="I34" s="1018"/>
    </row>
    <row r="35" spans="1:9" ht="34.5" customHeight="1" x14ac:dyDescent="0.25">
      <c r="A35" s="958" t="s">
        <v>788</v>
      </c>
      <c r="B35" s="8" t="s">
        <v>125</v>
      </c>
      <c r="C35" s="8" t="s">
        <v>149</v>
      </c>
      <c r="D35" s="10"/>
      <c r="E35" s="10"/>
      <c r="F35" s="10" t="s">
        <v>1184</v>
      </c>
      <c r="G35" s="10"/>
      <c r="H35" s="10" t="s">
        <v>1184</v>
      </c>
      <c r="I35" s="1018"/>
    </row>
    <row r="36" spans="1:9" ht="32.25" customHeight="1" thickBot="1" x14ac:dyDescent="0.35">
      <c r="A36" s="958"/>
      <c r="B36" s="2"/>
      <c r="C36" s="1066" t="s">
        <v>1412</v>
      </c>
      <c r="D36" s="446"/>
      <c r="E36" s="446"/>
      <c r="F36" s="446"/>
      <c r="G36" s="446"/>
      <c r="H36" s="446"/>
    </row>
    <row r="37" spans="1:9" ht="30.75" customHeight="1" x14ac:dyDescent="0.25">
      <c r="A37" s="31" t="s">
        <v>4</v>
      </c>
      <c r="B37" s="32" t="s">
        <v>5</v>
      </c>
      <c r="C37" s="32" t="s">
        <v>6</v>
      </c>
      <c r="D37" s="53" t="s">
        <v>8</v>
      </c>
      <c r="E37" s="53" t="s">
        <v>9</v>
      </c>
      <c r="F37" s="53" t="s">
        <v>10</v>
      </c>
      <c r="G37" s="53" t="s">
        <v>11</v>
      </c>
      <c r="H37" s="53" t="s">
        <v>12</v>
      </c>
      <c r="I37" s="55" t="s">
        <v>13</v>
      </c>
    </row>
    <row r="38" spans="1:9" ht="48" customHeight="1" x14ac:dyDescent="0.25">
      <c r="A38" s="113" t="s">
        <v>979</v>
      </c>
      <c r="B38" s="7" t="s">
        <v>156</v>
      </c>
      <c r="C38" s="8" t="s">
        <v>157</v>
      </c>
      <c r="D38" s="10" t="s">
        <v>1163</v>
      </c>
      <c r="E38" s="10"/>
      <c r="F38" s="9"/>
      <c r="G38" s="10"/>
      <c r="H38" s="164"/>
      <c r="I38" s="1013"/>
    </row>
    <row r="39" spans="1:9" ht="36.75" customHeight="1" x14ac:dyDescent="0.25">
      <c r="A39" s="113" t="s">
        <v>979</v>
      </c>
      <c r="B39" s="8" t="s">
        <v>160</v>
      </c>
      <c r="C39" s="7" t="s">
        <v>157</v>
      </c>
      <c r="D39" s="10"/>
      <c r="E39" s="10"/>
      <c r="F39" s="10" t="s">
        <v>1167</v>
      </c>
      <c r="G39" s="10"/>
      <c r="H39" s="10"/>
      <c r="I39" s="1013"/>
    </row>
    <row r="40" spans="1:9" ht="41.25" customHeight="1" x14ac:dyDescent="0.25">
      <c r="A40" s="508" t="s">
        <v>983</v>
      </c>
      <c r="B40" s="248" t="s">
        <v>156</v>
      </c>
      <c r="C40" s="248" t="s">
        <v>169</v>
      </c>
      <c r="D40" s="375"/>
      <c r="E40" s="375"/>
      <c r="F40" s="375"/>
      <c r="G40" s="375"/>
      <c r="H40" s="375" t="s">
        <v>1161</v>
      </c>
      <c r="I40" s="896"/>
    </row>
    <row r="41" spans="1:9" s="142" customFormat="1" ht="44.25" customHeight="1" x14ac:dyDescent="0.25">
      <c r="A41" s="508" t="s">
        <v>983</v>
      </c>
      <c r="B41" s="253" t="s">
        <v>160</v>
      </c>
      <c r="C41" s="253" t="s">
        <v>169</v>
      </c>
      <c r="D41" s="375"/>
      <c r="E41" s="375"/>
      <c r="F41" s="375"/>
      <c r="G41" s="375"/>
      <c r="H41" s="375" t="s">
        <v>1171</v>
      </c>
      <c r="I41" s="896"/>
    </row>
    <row r="42" spans="1:9" s="142" customFormat="1" ht="44.25" customHeight="1" x14ac:dyDescent="0.25">
      <c r="A42" s="113" t="s">
        <v>987</v>
      </c>
      <c r="B42" s="8" t="s">
        <v>156</v>
      </c>
      <c r="C42" s="8" t="s">
        <v>988</v>
      </c>
      <c r="D42" s="375"/>
      <c r="E42" s="375"/>
      <c r="F42" s="375"/>
      <c r="G42" s="375"/>
      <c r="H42" s="375" t="s">
        <v>1171</v>
      </c>
      <c r="I42" s="896"/>
    </row>
    <row r="43" spans="1:9" ht="44.25" customHeight="1" x14ac:dyDescent="0.25">
      <c r="A43" s="113" t="s">
        <v>987</v>
      </c>
      <c r="B43" s="8" t="s">
        <v>160</v>
      </c>
      <c r="C43" s="8" t="s">
        <v>988</v>
      </c>
      <c r="D43" s="10"/>
      <c r="E43" s="10"/>
      <c r="F43" s="10"/>
      <c r="G43" s="10"/>
      <c r="H43" s="375" t="s">
        <v>1161</v>
      </c>
      <c r="I43" s="1013"/>
    </row>
    <row r="44" spans="1:9" ht="46.5" customHeight="1" x14ac:dyDescent="0.25">
      <c r="A44" s="113" t="s">
        <v>993</v>
      </c>
      <c r="B44" s="7" t="s">
        <v>156</v>
      </c>
      <c r="C44" s="8" t="s">
        <v>994</v>
      </c>
      <c r="D44" s="10" t="s">
        <v>1185</v>
      </c>
      <c r="E44" s="10"/>
      <c r="F44" s="10" t="s">
        <v>1185</v>
      </c>
      <c r="G44" s="10"/>
      <c r="H44" s="10"/>
      <c r="I44" s="1013"/>
    </row>
    <row r="45" spans="1:9" ht="52.5" customHeight="1" x14ac:dyDescent="0.25">
      <c r="A45" s="113" t="s">
        <v>993</v>
      </c>
      <c r="B45" s="8" t="s">
        <v>160</v>
      </c>
      <c r="C45" s="8" t="s">
        <v>994</v>
      </c>
      <c r="D45" s="10"/>
      <c r="E45" s="10" t="s">
        <v>1164</v>
      </c>
      <c r="F45" s="10"/>
      <c r="G45" s="10" t="s">
        <v>825</v>
      </c>
      <c r="H45" s="10"/>
      <c r="I45" s="1013"/>
    </row>
    <row r="46" spans="1:9" s="60" customFormat="1" ht="52.5" customHeight="1" x14ac:dyDescent="0.25">
      <c r="A46" s="96" t="s">
        <v>993</v>
      </c>
      <c r="B46" s="66" t="s">
        <v>162</v>
      </c>
      <c r="C46" s="66" t="s">
        <v>994</v>
      </c>
      <c r="D46" s="58" t="s">
        <v>1186</v>
      </c>
      <c r="E46" s="58"/>
      <c r="F46" s="58" t="s">
        <v>1186</v>
      </c>
      <c r="G46" s="58"/>
      <c r="H46" s="58"/>
      <c r="I46" s="1098"/>
    </row>
    <row r="47" spans="1:9" ht="32.25" customHeight="1" x14ac:dyDescent="0.25">
      <c r="A47" s="508" t="s">
        <v>1001</v>
      </c>
      <c r="B47" s="7" t="s">
        <v>156</v>
      </c>
      <c r="C47" s="248" t="s">
        <v>1002</v>
      </c>
      <c r="D47" s="375"/>
      <c r="E47" s="375" t="s">
        <v>1187</v>
      </c>
      <c r="F47" s="375"/>
      <c r="G47" s="375" t="s">
        <v>1188</v>
      </c>
      <c r="H47" s="375"/>
      <c r="I47" s="896"/>
    </row>
    <row r="48" spans="1:9" ht="42" customHeight="1" x14ac:dyDescent="0.25">
      <c r="A48" s="508" t="s">
        <v>1001</v>
      </c>
      <c r="B48" s="8" t="s">
        <v>160</v>
      </c>
      <c r="C48" s="248" t="s">
        <v>1002</v>
      </c>
      <c r="D48" s="375"/>
      <c r="E48" s="375" t="s">
        <v>1161</v>
      </c>
      <c r="F48" s="375"/>
      <c r="G48" s="375" t="s">
        <v>1177</v>
      </c>
      <c r="H48" s="375"/>
      <c r="I48" s="896"/>
    </row>
    <row r="49" spans="1:9" ht="42" customHeight="1" x14ac:dyDescent="0.25">
      <c r="A49" s="508" t="s">
        <v>1001</v>
      </c>
      <c r="B49" s="8" t="s">
        <v>162</v>
      </c>
      <c r="C49" s="248" t="s">
        <v>1002</v>
      </c>
      <c r="D49" s="375"/>
      <c r="E49" s="375" t="s">
        <v>1186</v>
      </c>
      <c r="F49" s="375"/>
      <c r="G49" s="375" t="s">
        <v>1179</v>
      </c>
      <c r="H49" s="375"/>
      <c r="I49" s="896"/>
    </row>
    <row r="50" spans="1:9" ht="45.75" customHeight="1" x14ac:dyDescent="0.25">
      <c r="A50" s="1019" t="s">
        <v>1008</v>
      </c>
      <c r="B50" s="877" t="s">
        <v>156</v>
      </c>
      <c r="C50" s="1020" t="s">
        <v>182</v>
      </c>
      <c r="D50" s="1021"/>
      <c r="E50" s="1021" t="s">
        <v>1189</v>
      </c>
      <c r="F50" s="1021"/>
      <c r="G50" s="1021" t="s">
        <v>1183</v>
      </c>
      <c r="H50" s="1021"/>
      <c r="I50" s="1022"/>
    </row>
    <row r="51" spans="1:9" ht="45.75" customHeight="1" x14ac:dyDescent="0.25">
      <c r="A51" s="1019" t="s">
        <v>1008</v>
      </c>
      <c r="B51" s="877" t="s">
        <v>160</v>
      </c>
      <c r="C51" s="1020" t="s">
        <v>182</v>
      </c>
      <c r="D51" s="1021"/>
      <c r="E51" s="1021"/>
      <c r="F51" s="1021" t="s">
        <v>1190</v>
      </c>
      <c r="G51" s="1021"/>
      <c r="H51" s="1021" t="s">
        <v>1191</v>
      </c>
      <c r="I51" s="1022"/>
    </row>
    <row r="52" spans="1:9" ht="45.75" customHeight="1" x14ac:dyDescent="0.25">
      <c r="A52" s="1019" t="s">
        <v>1008</v>
      </c>
      <c r="B52" s="877" t="s">
        <v>162</v>
      </c>
      <c r="C52" s="1020" t="s">
        <v>182</v>
      </c>
      <c r="D52" s="1021"/>
      <c r="E52" s="1021" t="s">
        <v>1192</v>
      </c>
      <c r="F52" s="1021"/>
      <c r="G52" s="1021" t="s">
        <v>1193</v>
      </c>
      <c r="H52" s="1021"/>
      <c r="I52" s="1022"/>
    </row>
    <row r="53" spans="1:9" ht="32.25" customHeight="1" thickBot="1" x14ac:dyDescent="0.35">
      <c r="A53" s="1019"/>
      <c r="B53" s="2"/>
      <c r="C53" s="1066" t="s">
        <v>1413</v>
      </c>
      <c r="D53" s="446"/>
      <c r="E53" s="446"/>
      <c r="F53" s="446"/>
      <c r="G53" s="446"/>
      <c r="H53" s="446"/>
      <c r="I53" s="1023"/>
    </row>
    <row r="54" spans="1:9" ht="30.75" customHeight="1" thickBot="1" x14ac:dyDescent="0.3">
      <c r="A54" s="322" t="s">
        <v>4</v>
      </c>
      <c r="B54" s="323" t="s">
        <v>5</v>
      </c>
      <c r="C54" s="323" t="s">
        <v>6</v>
      </c>
      <c r="D54" s="53" t="s">
        <v>8</v>
      </c>
      <c r="E54" s="53" t="s">
        <v>9</v>
      </c>
      <c r="F54" s="53" t="s">
        <v>10</v>
      </c>
      <c r="G54" s="53" t="s">
        <v>11</v>
      </c>
      <c r="H54" s="53" t="s">
        <v>12</v>
      </c>
      <c r="I54" s="55" t="s">
        <v>13</v>
      </c>
    </row>
    <row r="55" spans="1:9" ht="38.25" customHeight="1" x14ac:dyDescent="0.25">
      <c r="A55" s="959" t="s">
        <v>1194</v>
      </c>
      <c r="B55" s="128" t="s">
        <v>195</v>
      </c>
      <c r="C55" s="129" t="s">
        <v>196</v>
      </c>
      <c r="D55" s="713"/>
      <c r="E55" s="713"/>
      <c r="F55" s="713"/>
      <c r="G55" s="1070" t="s">
        <v>1195</v>
      </c>
      <c r="H55" s="1029"/>
      <c r="I55" s="1069"/>
    </row>
    <row r="56" spans="1:9" ht="32.25" customHeight="1" x14ac:dyDescent="0.25">
      <c r="A56" s="958" t="s">
        <v>1196</v>
      </c>
      <c r="B56" s="8" t="s">
        <v>195</v>
      </c>
      <c r="C56" s="123" t="s">
        <v>1197</v>
      </c>
      <c r="D56" s="713" t="s">
        <v>1195</v>
      </c>
      <c r="E56" s="713"/>
      <c r="F56" s="713"/>
      <c r="G56" s="1041"/>
      <c r="H56" s="1044"/>
      <c r="I56" s="1069"/>
    </row>
    <row r="57" spans="1:9" ht="29.25" customHeight="1" x14ac:dyDescent="0.25">
      <c r="A57" s="958" t="s">
        <v>1198</v>
      </c>
      <c r="B57" s="140" t="s">
        <v>195</v>
      </c>
      <c r="C57" s="8" t="s">
        <v>210</v>
      </c>
      <c r="D57" s="713"/>
      <c r="E57" s="713" t="s">
        <v>1195</v>
      </c>
      <c r="F57" s="713"/>
      <c r="G57" s="713"/>
      <c r="H57" s="136"/>
      <c r="I57" s="1024"/>
    </row>
    <row r="58" spans="1:9" ht="30" customHeight="1" x14ac:dyDescent="0.25">
      <c r="A58" s="958" t="s">
        <v>1199</v>
      </c>
      <c r="B58" s="140" t="s">
        <v>214</v>
      </c>
      <c r="C58" s="8" t="s">
        <v>1200</v>
      </c>
      <c r="D58" s="713"/>
      <c r="E58" s="713"/>
      <c r="F58" s="713" t="s">
        <v>1188</v>
      </c>
      <c r="G58" s="713"/>
      <c r="H58" s="713" t="s">
        <v>1188</v>
      </c>
      <c r="I58" s="1024"/>
    </row>
    <row r="59" spans="1:9" ht="30" customHeight="1" x14ac:dyDescent="0.25">
      <c r="A59" s="958" t="s">
        <v>1201</v>
      </c>
      <c r="B59" s="8" t="s">
        <v>195</v>
      </c>
      <c r="C59" s="8" t="s">
        <v>1202</v>
      </c>
      <c r="D59" s="713" t="s">
        <v>1188</v>
      </c>
      <c r="E59" s="713"/>
      <c r="F59" s="713"/>
      <c r="G59" s="713"/>
      <c r="H59" s="713"/>
      <c r="I59" s="1024"/>
    </row>
    <row r="60" spans="1:9" ht="33.75" customHeight="1" x14ac:dyDescent="0.25">
      <c r="A60" s="113" t="s">
        <v>1203</v>
      </c>
      <c r="B60" s="8" t="s">
        <v>195</v>
      </c>
      <c r="C60" s="8" t="s">
        <v>225</v>
      </c>
      <c r="D60" s="713"/>
      <c r="E60" s="713"/>
      <c r="F60" s="713" t="s">
        <v>1204</v>
      </c>
      <c r="G60" s="713"/>
      <c r="H60" s="713" t="s">
        <v>1204</v>
      </c>
      <c r="I60" s="1024"/>
    </row>
    <row r="61" spans="1:9" ht="33.75" customHeight="1" x14ac:dyDescent="0.25">
      <c r="A61" s="113" t="s">
        <v>1203</v>
      </c>
      <c r="B61" s="8" t="s">
        <v>199</v>
      </c>
      <c r="C61" s="8" t="s">
        <v>225</v>
      </c>
      <c r="D61" s="164"/>
      <c r="E61" s="10" t="s">
        <v>1205</v>
      </c>
      <c r="F61" s="164"/>
      <c r="G61" s="10" t="s">
        <v>1205</v>
      </c>
      <c r="H61" s="10"/>
      <c r="I61" s="1013"/>
    </row>
    <row r="62" spans="1:9" ht="32.25" customHeight="1" thickBot="1" x14ac:dyDescent="0.35">
      <c r="A62" s="1"/>
      <c r="B62" s="2"/>
      <c r="C62" s="1066" t="s">
        <v>1414</v>
      </c>
      <c r="D62" s="446"/>
      <c r="E62" s="446"/>
      <c r="F62" s="446"/>
      <c r="G62" s="446"/>
      <c r="H62" s="446"/>
    </row>
    <row r="63" spans="1:9" ht="30.75" customHeight="1" thickBot="1" x14ac:dyDescent="0.3">
      <c r="A63" s="322" t="s">
        <v>4</v>
      </c>
      <c r="B63" s="323" t="s">
        <v>5</v>
      </c>
      <c r="C63" s="323" t="s">
        <v>6</v>
      </c>
      <c r="D63" s="53" t="s">
        <v>8</v>
      </c>
      <c r="E63" s="53" t="s">
        <v>9</v>
      </c>
      <c r="F63" s="53" t="s">
        <v>10</v>
      </c>
      <c r="G63" s="53" t="s">
        <v>11</v>
      </c>
      <c r="H63" s="53" t="s">
        <v>12</v>
      </c>
      <c r="I63" s="55" t="s">
        <v>13</v>
      </c>
    </row>
    <row r="64" spans="1:9" ht="43.5" customHeight="1" x14ac:dyDescent="0.25">
      <c r="A64" s="510" t="s">
        <v>1206</v>
      </c>
      <c r="B64" s="379" t="s">
        <v>234</v>
      </c>
      <c r="C64" s="379" t="s">
        <v>235</v>
      </c>
      <c r="D64" s="375"/>
      <c r="E64" s="375" t="s">
        <v>1188</v>
      </c>
      <c r="F64" s="375"/>
      <c r="G64" s="375"/>
      <c r="H64" s="375"/>
      <c r="I64" s="896"/>
    </row>
    <row r="65" spans="1:9" ht="45" customHeight="1" x14ac:dyDescent="0.25">
      <c r="A65" s="510" t="s">
        <v>1206</v>
      </c>
      <c r="B65" s="7" t="s">
        <v>236</v>
      </c>
      <c r="C65" s="8" t="s">
        <v>235</v>
      </c>
      <c r="D65" s="10" t="s">
        <v>1171</v>
      </c>
      <c r="E65" s="10"/>
      <c r="F65" s="10"/>
      <c r="G65" s="10"/>
      <c r="H65" s="10"/>
      <c r="I65" s="1013"/>
    </row>
    <row r="66" spans="1:9" ht="43.5" customHeight="1" x14ac:dyDescent="0.25">
      <c r="A66" s="958" t="s">
        <v>1207</v>
      </c>
      <c r="B66" s="7" t="s">
        <v>234</v>
      </c>
      <c r="C66" s="8" t="s">
        <v>410</v>
      </c>
      <c r="D66" s="10"/>
      <c r="E66" s="10"/>
      <c r="F66" s="7"/>
      <c r="G66" s="10"/>
      <c r="H66" s="10" t="s">
        <v>1188</v>
      </c>
      <c r="I66" s="1013"/>
    </row>
    <row r="67" spans="1:9" ht="42.75" customHeight="1" x14ac:dyDescent="0.25">
      <c r="A67" s="958" t="s">
        <v>1207</v>
      </c>
      <c r="B67" s="7" t="s">
        <v>236</v>
      </c>
      <c r="C67" s="8" t="s">
        <v>410</v>
      </c>
      <c r="D67" s="10"/>
      <c r="E67" s="9"/>
      <c r="F67" s="1013"/>
      <c r="G67" s="10"/>
      <c r="H67" s="10" t="s">
        <v>1179</v>
      </c>
      <c r="I67" s="1013"/>
    </row>
    <row r="68" spans="1:9" ht="45" customHeight="1" x14ac:dyDescent="0.25">
      <c r="A68" s="958" t="s">
        <v>1208</v>
      </c>
      <c r="B68" s="33" t="s">
        <v>234</v>
      </c>
      <c r="C68" s="33" t="s">
        <v>1209</v>
      </c>
      <c r="D68" s="10"/>
      <c r="E68" s="10"/>
      <c r="F68" s="10"/>
      <c r="G68" s="10" t="s">
        <v>1188</v>
      </c>
      <c r="H68" s="164"/>
      <c r="I68" s="1013"/>
    </row>
    <row r="69" spans="1:9" ht="49.5" customHeight="1" x14ac:dyDescent="0.25">
      <c r="A69" s="958" t="s">
        <v>1208</v>
      </c>
      <c r="B69" s="33" t="s">
        <v>236</v>
      </c>
      <c r="C69" s="33" t="s">
        <v>1209</v>
      </c>
      <c r="D69" s="10" t="s">
        <v>1176</v>
      </c>
      <c r="E69" s="10"/>
      <c r="F69" s="10"/>
      <c r="G69" s="10"/>
      <c r="H69" s="10"/>
      <c r="I69" s="1013"/>
    </row>
    <row r="70" spans="1:9" ht="43.5" customHeight="1" x14ac:dyDescent="0.25">
      <c r="A70" s="958" t="s">
        <v>1210</v>
      </c>
      <c r="B70" s="8" t="s">
        <v>234</v>
      </c>
      <c r="C70" s="8" t="s">
        <v>246</v>
      </c>
      <c r="D70" s="10"/>
      <c r="E70" s="10"/>
      <c r="F70" s="9" t="s">
        <v>1163</v>
      </c>
      <c r="G70" s="10"/>
      <c r="H70" s="10"/>
      <c r="I70" s="1013"/>
    </row>
    <row r="71" spans="1:9" ht="46.5" customHeight="1" x14ac:dyDescent="0.25">
      <c r="A71" s="958" t="s">
        <v>1210</v>
      </c>
      <c r="B71" s="8" t="s">
        <v>236</v>
      </c>
      <c r="C71" s="8" t="s">
        <v>246</v>
      </c>
      <c r="D71" s="9" t="s">
        <v>1188</v>
      </c>
      <c r="E71" s="10"/>
      <c r="F71" s="164"/>
      <c r="G71" s="10"/>
      <c r="H71" s="10"/>
      <c r="I71" s="1013"/>
    </row>
    <row r="72" spans="1:9" ht="36" customHeight="1" x14ac:dyDescent="0.25">
      <c r="A72" s="958" t="s">
        <v>1211</v>
      </c>
      <c r="B72" s="8" t="s">
        <v>234</v>
      </c>
      <c r="C72" s="8" t="s">
        <v>249</v>
      </c>
      <c r="D72" s="1"/>
      <c r="E72" s="10" t="s">
        <v>1212</v>
      </c>
      <c r="F72" s="1"/>
      <c r="G72" s="10" t="s">
        <v>1212</v>
      </c>
      <c r="H72" s="155"/>
      <c r="I72" s="1013"/>
    </row>
    <row r="73" spans="1:9" ht="32.25" customHeight="1" x14ac:dyDescent="0.25">
      <c r="A73" s="1071" t="s">
        <v>1211</v>
      </c>
      <c r="B73" s="391" t="s">
        <v>236</v>
      </c>
      <c r="C73" s="8" t="s">
        <v>249</v>
      </c>
      <c r="D73" s="1025"/>
      <c r="E73" s="10"/>
      <c r="F73" s="10" t="s">
        <v>1213</v>
      </c>
      <c r="G73" s="10"/>
      <c r="H73" s="10" t="s">
        <v>1213</v>
      </c>
      <c r="I73" s="1013"/>
    </row>
    <row r="74" spans="1:9" ht="32.25" customHeight="1" x14ac:dyDescent="0.25">
      <c r="A74" s="1071" t="s">
        <v>1211</v>
      </c>
      <c r="B74" s="391" t="s">
        <v>238</v>
      </c>
      <c r="C74" s="8" t="s">
        <v>249</v>
      </c>
      <c r="D74" s="1025"/>
      <c r="E74" s="10" t="s">
        <v>1214</v>
      </c>
      <c r="F74" s="10"/>
      <c r="G74" s="10" t="s">
        <v>1214</v>
      </c>
      <c r="H74" s="10"/>
      <c r="I74" s="1013"/>
    </row>
    <row r="75" spans="1:9" ht="32.25" customHeight="1" x14ac:dyDescent="0.25">
      <c r="A75" s="959" t="s">
        <v>1215</v>
      </c>
      <c r="B75" s="129" t="s">
        <v>234</v>
      </c>
      <c r="C75" s="33" t="s">
        <v>1216</v>
      </c>
      <c r="D75" s="10"/>
      <c r="E75" s="375"/>
      <c r="F75" s="10" t="s">
        <v>1217</v>
      </c>
      <c r="G75" s="375"/>
      <c r="H75" s="10" t="s">
        <v>1218</v>
      </c>
      <c r="I75" s="1013"/>
    </row>
    <row r="76" spans="1:9" ht="45" customHeight="1" x14ac:dyDescent="0.25">
      <c r="A76" s="958" t="s">
        <v>1215</v>
      </c>
      <c r="B76" s="8" t="s">
        <v>236</v>
      </c>
      <c r="C76" s="33" t="s">
        <v>1216</v>
      </c>
      <c r="D76" s="10"/>
      <c r="E76" s="1026"/>
      <c r="F76" s="10" t="s">
        <v>1167</v>
      </c>
      <c r="G76" s="1026"/>
      <c r="H76" s="10" t="s">
        <v>1169</v>
      </c>
      <c r="I76" s="1013"/>
    </row>
    <row r="77" spans="1:9" ht="45" customHeight="1" x14ac:dyDescent="0.25">
      <c r="A77" s="958" t="s">
        <v>1215</v>
      </c>
      <c r="B77" s="8" t="s">
        <v>238</v>
      </c>
      <c r="C77" s="33" t="s">
        <v>1216</v>
      </c>
      <c r="D77" s="10"/>
      <c r="E77" s="10" t="s">
        <v>1179</v>
      </c>
      <c r="F77" s="10"/>
      <c r="G77" s="10" t="s">
        <v>1178</v>
      </c>
      <c r="H77" s="10"/>
      <c r="I77" s="1013"/>
    </row>
    <row r="78" spans="1:9" ht="32.25" customHeight="1" thickBot="1" x14ac:dyDescent="0.35">
      <c r="A78" s="1"/>
      <c r="B78" s="2"/>
      <c r="C78" s="1066" t="s">
        <v>1415</v>
      </c>
      <c r="D78" s="446"/>
      <c r="E78" s="446"/>
      <c r="F78" s="446"/>
      <c r="G78" s="446"/>
      <c r="H78" s="446"/>
    </row>
    <row r="79" spans="1:9" ht="30.75" customHeight="1" thickBot="1" x14ac:dyDescent="0.3">
      <c r="A79" s="322" t="s">
        <v>4</v>
      </c>
      <c r="B79" s="323" t="s">
        <v>5</v>
      </c>
      <c r="C79" s="323" t="s">
        <v>6</v>
      </c>
      <c r="D79" s="53" t="s">
        <v>8</v>
      </c>
      <c r="E79" s="53" t="s">
        <v>9</v>
      </c>
      <c r="F79" s="53" t="s">
        <v>10</v>
      </c>
      <c r="G79" s="53" t="s">
        <v>11</v>
      </c>
      <c r="H79" s="55" t="s">
        <v>12</v>
      </c>
      <c r="I79" s="54" t="s">
        <v>13</v>
      </c>
    </row>
    <row r="80" spans="1:9" ht="49.5" customHeight="1" x14ac:dyDescent="0.25">
      <c r="A80" s="955" t="s">
        <v>1219</v>
      </c>
      <c r="B80" s="129" t="s">
        <v>265</v>
      </c>
      <c r="C80" s="129" t="s">
        <v>283</v>
      </c>
      <c r="D80" s="10"/>
      <c r="E80" s="10" t="s">
        <v>1183</v>
      </c>
      <c r="F80" s="7"/>
      <c r="G80" s="10"/>
      <c r="H80" s="111"/>
      <c r="I80" s="1013"/>
    </row>
    <row r="81" spans="1:9" ht="47.25" customHeight="1" x14ac:dyDescent="0.25">
      <c r="A81" s="955" t="s">
        <v>1219</v>
      </c>
      <c r="B81" s="8" t="s">
        <v>268</v>
      </c>
      <c r="C81" s="8" t="s">
        <v>283</v>
      </c>
      <c r="D81" s="10"/>
      <c r="E81" s="10" t="s">
        <v>1193</v>
      </c>
      <c r="F81" s="111"/>
      <c r="G81" s="111"/>
      <c r="H81" s="111"/>
      <c r="I81" s="1013"/>
    </row>
    <row r="82" spans="1:9" ht="45" customHeight="1" x14ac:dyDescent="0.25">
      <c r="A82" s="958" t="s">
        <v>1220</v>
      </c>
      <c r="B82" s="8" t="s">
        <v>265</v>
      </c>
      <c r="C82" s="8" t="s">
        <v>289</v>
      </c>
      <c r="D82" s="10"/>
      <c r="E82" s="10"/>
      <c r="F82" s="10" t="s">
        <v>1163</v>
      </c>
      <c r="G82" s="10"/>
      <c r="H82" s="38"/>
      <c r="I82" s="1013"/>
    </row>
    <row r="83" spans="1:9" ht="45" customHeight="1" x14ac:dyDescent="0.25">
      <c r="A83" s="958" t="s">
        <v>1220</v>
      </c>
      <c r="B83" s="8" t="s">
        <v>268</v>
      </c>
      <c r="C83" s="8" t="s">
        <v>289</v>
      </c>
      <c r="D83" s="10" t="s">
        <v>1176</v>
      </c>
      <c r="E83" s="10"/>
      <c r="F83" s="10"/>
      <c r="G83" s="501"/>
      <c r="H83" s="38"/>
      <c r="I83" s="1013"/>
    </row>
    <row r="84" spans="1:9" ht="48" customHeight="1" x14ac:dyDescent="0.25">
      <c r="A84" s="957" t="s">
        <v>1221</v>
      </c>
      <c r="B84" s="251" t="s">
        <v>265</v>
      </c>
      <c r="C84" s="248" t="s">
        <v>279</v>
      </c>
      <c r="D84" s="375"/>
      <c r="E84" s="375"/>
      <c r="F84" s="375" t="s">
        <v>1162</v>
      </c>
      <c r="G84" s="375"/>
      <c r="H84" s="376"/>
      <c r="I84" s="896"/>
    </row>
    <row r="85" spans="1:9" ht="48" customHeight="1" x14ac:dyDescent="0.25">
      <c r="A85" s="957" t="s">
        <v>1221</v>
      </c>
      <c r="B85" s="251" t="s">
        <v>268</v>
      </c>
      <c r="C85" s="248" t="s">
        <v>279</v>
      </c>
      <c r="D85" s="375" t="s">
        <v>1171</v>
      </c>
      <c r="E85" s="375"/>
      <c r="F85" s="375"/>
      <c r="G85" s="376"/>
      <c r="H85" s="376"/>
      <c r="I85" s="896"/>
    </row>
    <row r="86" spans="1:9" ht="32.25" customHeight="1" x14ac:dyDescent="0.25">
      <c r="A86" s="1072" t="s">
        <v>1222</v>
      </c>
      <c r="B86" s="1027" t="s">
        <v>265</v>
      </c>
      <c r="C86" s="1073" t="s">
        <v>1223</v>
      </c>
      <c r="D86" s="10"/>
      <c r="E86" s="10"/>
      <c r="F86" s="10"/>
      <c r="G86" s="10" t="s">
        <v>1183</v>
      </c>
      <c r="H86" s="111"/>
      <c r="I86" s="1013"/>
    </row>
    <row r="87" spans="1:9" ht="47.25" customHeight="1" x14ac:dyDescent="0.25">
      <c r="A87" s="1072" t="s">
        <v>1222</v>
      </c>
      <c r="B87" s="1027" t="s">
        <v>268</v>
      </c>
      <c r="C87" s="1073" t="s">
        <v>1223</v>
      </c>
      <c r="D87" s="164"/>
      <c r="E87" s="10"/>
      <c r="F87" s="10"/>
      <c r="G87" s="10" t="s">
        <v>1193</v>
      </c>
      <c r="H87" s="111"/>
      <c r="I87" s="10"/>
    </row>
    <row r="88" spans="1:9" ht="42.75" customHeight="1" x14ac:dyDescent="0.25">
      <c r="A88" s="959" t="s">
        <v>1224</v>
      </c>
      <c r="B88" s="128" t="s">
        <v>265</v>
      </c>
      <c r="C88" s="8" t="s">
        <v>272</v>
      </c>
      <c r="D88" s="10" t="s">
        <v>1188</v>
      </c>
      <c r="E88" s="10"/>
      <c r="F88" s="10"/>
      <c r="G88" s="10"/>
      <c r="H88" s="111"/>
      <c r="I88" s="1013"/>
    </row>
    <row r="89" spans="1:9" ht="46.5" customHeight="1" x14ac:dyDescent="0.25">
      <c r="A89" s="958" t="s">
        <v>1224</v>
      </c>
      <c r="B89" s="7" t="s">
        <v>268</v>
      </c>
      <c r="C89" s="8" t="s">
        <v>272</v>
      </c>
      <c r="D89" s="1"/>
      <c r="E89" s="10"/>
      <c r="F89" s="10" t="s">
        <v>1179</v>
      </c>
      <c r="G89" s="111"/>
      <c r="H89" s="111"/>
      <c r="I89" s="1013"/>
    </row>
    <row r="90" spans="1:9" ht="47.25" customHeight="1" x14ac:dyDescent="0.25">
      <c r="A90" s="958" t="s">
        <v>1225</v>
      </c>
      <c r="B90" s="7" t="s">
        <v>265</v>
      </c>
      <c r="C90" s="8" t="s">
        <v>1226</v>
      </c>
      <c r="D90" s="10"/>
      <c r="E90" s="10"/>
      <c r="F90" s="10"/>
      <c r="G90" s="10"/>
      <c r="H90" s="111" t="s">
        <v>1162</v>
      </c>
      <c r="I90" s="1013"/>
    </row>
    <row r="91" spans="1:9" ht="47.25" customHeight="1" x14ac:dyDescent="0.25">
      <c r="A91" s="113" t="s">
        <v>1225</v>
      </c>
      <c r="B91" s="7" t="s">
        <v>268</v>
      </c>
      <c r="C91" s="8" t="s">
        <v>1226</v>
      </c>
      <c r="D91" s="713"/>
      <c r="E91" s="713" t="s">
        <v>1179</v>
      </c>
      <c r="F91" s="713"/>
      <c r="G91" s="713"/>
      <c r="H91" s="1041"/>
      <c r="I91" s="1013"/>
    </row>
    <row r="92" spans="1:9" customFormat="1" ht="42.75" customHeight="1" x14ac:dyDescent="0.25">
      <c r="A92" s="113" t="s">
        <v>1227</v>
      </c>
      <c r="B92" s="8" t="s">
        <v>265</v>
      </c>
      <c r="C92" s="33" t="s">
        <v>1228</v>
      </c>
      <c r="D92" s="164"/>
      <c r="E92" s="1021" t="s">
        <v>1213</v>
      </c>
      <c r="F92" s="164"/>
      <c r="G92" s="10" t="s">
        <v>1213</v>
      </c>
      <c r="H92" s="111"/>
      <c r="I92" s="895"/>
    </row>
    <row r="93" spans="1:9" ht="42" customHeight="1" x14ac:dyDescent="0.25">
      <c r="A93" s="113" t="s">
        <v>1227</v>
      </c>
      <c r="B93" s="8" t="s">
        <v>268</v>
      </c>
      <c r="C93" s="33" t="s">
        <v>1228</v>
      </c>
      <c r="D93" s="9"/>
      <c r="E93" s="10"/>
      <c r="F93" s="10" t="s">
        <v>1229</v>
      </c>
      <c r="G93" s="9"/>
      <c r="H93" s="111" t="s">
        <v>1214</v>
      </c>
      <c r="I93" s="1013"/>
    </row>
    <row r="94" spans="1:9" ht="32.25" customHeight="1" thickBot="1" x14ac:dyDescent="0.35">
      <c r="A94" s="1"/>
      <c r="B94" s="2"/>
      <c r="C94" s="1066" t="s">
        <v>1416</v>
      </c>
      <c r="D94" s="446"/>
      <c r="E94" s="446"/>
      <c r="F94" s="446"/>
      <c r="G94" s="446"/>
      <c r="H94" s="446"/>
      <c r="I94" s="1013"/>
    </row>
    <row r="95" spans="1:9" ht="30.75" customHeight="1" thickBot="1" x14ac:dyDescent="0.3">
      <c r="A95" s="31" t="s">
        <v>4</v>
      </c>
      <c r="B95" s="323" t="s">
        <v>5</v>
      </c>
      <c r="C95" s="323" t="s">
        <v>6</v>
      </c>
      <c r="D95" s="53" t="s">
        <v>8</v>
      </c>
      <c r="E95" s="53" t="s">
        <v>9</v>
      </c>
      <c r="F95" s="53" t="s">
        <v>10</v>
      </c>
      <c r="G95" s="53" t="s">
        <v>11</v>
      </c>
      <c r="H95" s="55" t="s">
        <v>12</v>
      </c>
      <c r="I95" s="54" t="s">
        <v>13</v>
      </c>
    </row>
    <row r="96" spans="1:9" ht="41.25" customHeight="1" x14ac:dyDescent="0.25">
      <c r="A96" s="1072" t="s">
        <v>1230</v>
      </c>
      <c r="B96" s="1074" t="s">
        <v>298</v>
      </c>
      <c r="C96" s="1075" t="s">
        <v>1231</v>
      </c>
      <c r="D96" s="10"/>
      <c r="E96" s="10" t="s">
        <v>1204</v>
      </c>
      <c r="F96" s="10"/>
      <c r="G96" s="10"/>
      <c r="H96" s="111"/>
      <c r="I96" s="1013"/>
    </row>
    <row r="97" spans="1:9" ht="41.25" customHeight="1" x14ac:dyDescent="0.25">
      <c r="A97" s="1072" t="s">
        <v>1230</v>
      </c>
      <c r="B97" s="830" t="s">
        <v>302</v>
      </c>
      <c r="C97" s="1075" t="s">
        <v>1231</v>
      </c>
      <c r="D97" s="10"/>
      <c r="E97" s="10"/>
      <c r="F97" s="10" t="s">
        <v>1205</v>
      </c>
      <c r="G97" s="10"/>
      <c r="H97" s="111"/>
      <c r="I97" s="895"/>
    </row>
    <row r="98" spans="1:9" s="60" customFormat="1" ht="41.25" customHeight="1" x14ac:dyDescent="0.25">
      <c r="A98" s="1076" t="s">
        <v>1230</v>
      </c>
      <c r="B98" s="1077" t="s">
        <v>303</v>
      </c>
      <c r="C98" s="1078" t="s">
        <v>1231</v>
      </c>
      <c r="D98" s="713"/>
      <c r="E98" s="713"/>
      <c r="F98" s="713"/>
      <c r="G98" s="713" t="s">
        <v>1204</v>
      </c>
      <c r="H98" s="1041"/>
      <c r="I98" s="1013"/>
    </row>
    <row r="99" spans="1:9" ht="42" customHeight="1" x14ac:dyDescent="0.25">
      <c r="A99" s="1072" t="s">
        <v>1230</v>
      </c>
      <c r="B99" s="1079" t="s">
        <v>304</v>
      </c>
      <c r="C99" s="1027" t="s">
        <v>1231</v>
      </c>
      <c r="D99" s="1029"/>
      <c r="E99" s="1029"/>
      <c r="F99" s="1029"/>
      <c r="G99" s="1029"/>
      <c r="H99" s="1143" t="s">
        <v>1205</v>
      </c>
      <c r="I99" s="895"/>
    </row>
    <row r="100" spans="1:9" ht="42" customHeight="1" x14ac:dyDescent="0.25">
      <c r="A100" s="1072" t="s">
        <v>1232</v>
      </c>
      <c r="B100" s="1079" t="s">
        <v>1233</v>
      </c>
      <c r="C100" s="1027" t="s">
        <v>1234</v>
      </c>
      <c r="D100" s="1029" t="s">
        <v>1235</v>
      </c>
      <c r="E100" s="1029"/>
      <c r="F100" s="1029"/>
      <c r="G100" s="1029"/>
      <c r="H100" s="1143"/>
      <c r="I100" s="895"/>
    </row>
    <row r="101" spans="1:9" ht="42" customHeight="1" x14ac:dyDescent="0.25">
      <c r="A101" s="1080" t="s">
        <v>1236</v>
      </c>
      <c r="B101" s="1075" t="s">
        <v>1237</v>
      </c>
      <c r="C101" s="1081" t="s">
        <v>1238</v>
      </c>
      <c r="D101" s="130" t="s">
        <v>1239</v>
      </c>
      <c r="E101" s="130"/>
      <c r="F101" s="130"/>
      <c r="G101" s="130"/>
      <c r="H101" s="131"/>
      <c r="I101" s="895"/>
    </row>
    <row r="102" spans="1:9" ht="42" customHeight="1" x14ac:dyDescent="0.25">
      <c r="A102" s="1080" t="s">
        <v>1236</v>
      </c>
      <c r="B102" s="830" t="s">
        <v>302</v>
      </c>
      <c r="C102" s="1082" t="s">
        <v>1238</v>
      </c>
      <c r="D102" s="10" t="s">
        <v>1178</v>
      </c>
      <c r="E102" s="10"/>
      <c r="F102" s="10"/>
      <c r="G102" s="10"/>
      <c r="H102" s="111"/>
      <c r="I102" s="895"/>
    </row>
    <row r="103" spans="1:9" ht="42" customHeight="1" x14ac:dyDescent="0.25">
      <c r="A103" s="1080" t="s">
        <v>1236</v>
      </c>
      <c r="B103" s="1074" t="s">
        <v>303</v>
      </c>
      <c r="C103" s="33" t="s">
        <v>1240</v>
      </c>
      <c r="D103" s="10"/>
      <c r="E103" s="10"/>
      <c r="F103" s="10"/>
      <c r="G103" s="10"/>
      <c r="H103" s="111" t="s">
        <v>1241</v>
      </c>
      <c r="I103" s="895"/>
    </row>
    <row r="104" spans="1:9" ht="42" customHeight="1" x14ac:dyDescent="0.25">
      <c r="A104" s="1080" t="s">
        <v>1236</v>
      </c>
      <c r="B104" s="830" t="s">
        <v>304</v>
      </c>
      <c r="C104" s="33" t="s">
        <v>1240</v>
      </c>
      <c r="D104" s="10"/>
      <c r="E104" s="10"/>
      <c r="F104" s="10"/>
      <c r="G104" s="10"/>
      <c r="H104" s="111" t="s">
        <v>1242</v>
      </c>
      <c r="I104" s="895"/>
    </row>
    <row r="105" spans="1:9" ht="55.5" customHeight="1" x14ac:dyDescent="0.25">
      <c r="A105" s="1080" t="s">
        <v>1236</v>
      </c>
      <c r="B105" s="8" t="s">
        <v>305</v>
      </c>
      <c r="C105" s="33" t="s">
        <v>1243</v>
      </c>
      <c r="D105" s="1032"/>
      <c r="E105" s="1031"/>
      <c r="F105" s="1032"/>
      <c r="G105" s="1033" t="s">
        <v>1188</v>
      </c>
      <c r="H105" s="1144"/>
      <c r="I105" s="895"/>
    </row>
    <row r="106" spans="1:9" ht="55.5" customHeight="1" x14ac:dyDescent="0.25">
      <c r="A106" s="1080" t="s">
        <v>1236</v>
      </c>
      <c r="B106" s="8" t="s">
        <v>327</v>
      </c>
      <c r="C106" s="33" t="s">
        <v>1244</v>
      </c>
      <c r="D106" s="1029"/>
      <c r="E106" s="1034" t="s">
        <v>1245</v>
      </c>
      <c r="F106" s="1029"/>
      <c r="G106" s="1034"/>
      <c r="H106" s="1144"/>
      <c r="I106" s="895"/>
    </row>
    <row r="107" spans="1:9" ht="55.5" customHeight="1" x14ac:dyDescent="0.25">
      <c r="A107" s="1080" t="s">
        <v>1236</v>
      </c>
      <c r="B107" s="8" t="s">
        <v>330</v>
      </c>
      <c r="C107" s="33" t="s">
        <v>1244</v>
      </c>
      <c r="D107" s="1029"/>
      <c r="E107" s="1029"/>
      <c r="F107" s="1029"/>
      <c r="G107" s="1034" t="s">
        <v>1242</v>
      </c>
      <c r="H107" s="1143"/>
      <c r="I107" s="895"/>
    </row>
    <row r="108" spans="1:9" s="60" customFormat="1" ht="41.25" customHeight="1" x14ac:dyDescent="0.25">
      <c r="A108" s="1080" t="s">
        <v>1236</v>
      </c>
      <c r="B108" s="8" t="s">
        <v>333</v>
      </c>
      <c r="C108" s="33" t="s">
        <v>1246</v>
      </c>
      <c r="D108" s="1029"/>
      <c r="E108" s="1035"/>
      <c r="F108" s="1034" t="s">
        <v>1167</v>
      </c>
      <c r="G108" s="1036"/>
      <c r="H108" s="1143"/>
      <c r="I108" s="895"/>
    </row>
    <row r="109" spans="1:9" ht="45" customHeight="1" x14ac:dyDescent="0.25">
      <c r="A109" s="1080" t="s">
        <v>1236</v>
      </c>
      <c r="B109" s="8" t="s">
        <v>336</v>
      </c>
      <c r="C109" s="33" t="s">
        <v>1247</v>
      </c>
      <c r="D109" s="1032" t="s">
        <v>1163</v>
      </c>
      <c r="E109" s="1037"/>
      <c r="F109" s="1038"/>
      <c r="G109" s="1029"/>
      <c r="H109" s="1143"/>
      <c r="I109" s="895"/>
    </row>
    <row r="110" spans="1:9" ht="39.75" customHeight="1" x14ac:dyDescent="0.25">
      <c r="A110" s="1080" t="s">
        <v>1236</v>
      </c>
      <c r="B110" s="8" t="s">
        <v>340</v>
      </c>
      <c r="C110" s="33" t="s">
        <v>1248</v>
      </c>
      <c r="D110" s="130"/>
      <c r="E110" s="131"/>
      <c r="F110" s="1029"/>
      <c r="G110" s="1039"/>
      <c r="H110" s="131" t="s">
        <v>1163</v>
      </c>
      <c r="I110" s="895"/>
    </row>
    <row r="111" spans="1:9" ht="39.75" customHeight="1" x14ac:dyDescent="0.25">
      <c r="A111" s="1080" t="s">
        <v>1236</v>
      </c>
      <c r="B111" s="8" t="s">
        <v>342</v>
      </c>
      <c r="C111" s="396" t="s">
        <v>1249</v>
      </c>
      <c r="D111" s="1040"/>
      <c r="E111" s="1041"/>
      <c r="F111" s="1029"/>
      <c r="G111" s="1040" t="s">
        <v>1179</v>
      </c>
      <c r="H111" s="1041"/>
      <c r="I111" s="895"/>
    </row>
    <row r="112" spans="1:9" ht="48.75" customHeight="1" x14ac:dyDescent="0.25">
      <c r="A112" s="1080" t="s">
        <v>1236</v>
      </c>
      <c r="B112" s="8" t="s">
        <v>346</v>
      </c>
      <c r="C112" s="33" t="s">
        <v>1250</v>
      </c>
      <c r="D112" s="10"/>
      <c r="E112" s="10"/>
      <c r="F112" s="130" t="s">
        <v>1177</v>
      </c>
      <c r="G112" s="10"/>
      <c r="H112" s="111"/>
      <c r="I112" s="895"/>
    </row>
    <row r="113" spans="1:9" ht="39.75" customHeight="1" x14ac:dyDescent="0.25">
      <c r="A113" s="1080" t="s">
        <v>1236</v>
      </c>
      <c r="B113" s="8" t="s">
        <v>349</v>
      </c>
      <c r="C113" s="33" t="s">
        <v>1250</v>
      </c>
      <c r="D113" s="10"/>
      <c r="E113" s="10"/>
      <c r="F113" s="10"/>
      <c r="G113" s="10"/>
      <c r="H113" s="111" t="s">
        <v>1251</v>
      </c>
      <c r="I113" s="895"/>
    </row>
    <row r="114" spans="1:9" ht="39.75" customHeight="1" x14ac:dyDescent="0.25">
      <c r="A114" s="1080" t="s">
        <v>1236</v>
      </c>
      <c r="B114" s="8" t="s">
        <v>353</v>
      </c>
      <c r="C114" s="240" t="s">
        <v>1252</v>
      </c>
      <c r="D114" s="10"/>
      <c r="E114" s="10" t="s">
        <v>1188</v>
      </c>
      <c r="F114" s="155"/>
      <c r="G114" s="10"/>
      <c r="H114" s="1145"/>
      <c r="I114" s="1013"/>
    </row>
    <row r="115" spans="1:9" ht="39.75" customHeight="1" x14ac:dyDescent="0.25">
      <c r="A115" s="1080" t="s">
        <v>1236</v>
      </c>
      <c r="B115" s="8" t="s">
        <v>499</v>
      </c>
      <c r="C115" s="240" t="s">
        <v>1253</v>
      </c>
      <c r="D115" s="10"/>
      <c r="E115" s="10"/>
      <c r="F115" s="151" t="s">
        <v>1178</v>
      </c>
      <c r="G115" s="10"/>
      <c r="H115" s="1145"/>
      <c r="I115" s="1013"/>
    </row>
    <row r="116" spans="1:9" ht="39.75" customHeight="1" x14ac:dyDescent="0.25">
      <c r="A116" s="1080" t="s">
        <v>1236</v>
      </c>
      <c r="B116" s="8" t="s">
        <v>502</v>
      </c>
      <c r="C116" s="1084" t="s">
        <v>1254</v>
      </c>
      <c r="D116" s="713"/>
      <c r="E116" s="713" t="s">
        <v>1178</v>
      </c>
      <c r="F116" s="1042"/>
      <c r="G116" s="713"/>
      <c r="H116" s="1146"/>
      <c r="I116" s="1013"/>
    </row>
    <row r="117" spans="1:9" ht="39.75" customHeight="1" x14ac:dyDescent="0.25">
      <c r="A117" s="1083" t="s">
        <v>1236</v>
      </c>
      <c r="B117" s="1099" t="s">
        <v>505</v>
      </c>
      <c r="C117" s="1045" t="s">
        <v>1254</v>
      </c>
      <c r="D117" s="1029"/>
      <c r="E117" s="1029" t="s">
        <v>1255</v>
      </c>
      <c r="F117" s="1046"/>
      <c r="G117" s="1029"/>
      <c r="H117" s="1147"/>
      <c r="I117" s="1013"/>
    </row>
    <row r="118" spans="1:9" ht="39.75" customHeight="1" x14ac:dyDescent="0.25">
      <c r="A118" s="1030" t="s">
        <v>1236</v>
      </c>
      <c r="B118" s="1027" t="s">
        <v>508</v>
      </c>
      <c r="C118" s="1081" t="s">
        <v>1256</v>
      </c>
      <c r="D118" s="1032" t="s">
        <v>1177</v>
      </c>
      <c r="E118" s="1032"/>
      <c r="F118" s="1100"/>
      <c r="G118" s="1032"/>
      <c r="H118" s="1136"/>
      <c r="I118" s="1013"/>
    </row>
    <row r="119" spans="1:9" ht="39.75" customHeight="1" x14ac:dyDescent="0.25">
      <c r="A119" s="882"/>
      <c r="B119" s="1086"/>
      <c r="C119" s="1090" t="s">
        <v>1257</v>
      </c>
      <c r="D119" s="1091"/>
      <c r="E119" s="1091"/>
      <c r="F119" s="1091"/>
      <c r="G119" s="1091"/>
      <c r="H119" s="1089"/>
      <c r="I119" s="1053"/>
    </row>
    <row r="120" spans="1:9" ht="39.75" customHeight="1" x14ac:dyDescent="0.25">
      <c r="A120" s="884"/>
      <c r="B120" s="1016"/>
      <c r="C120" s="1047" t="s">
        <v>1257</v>
      </c>
      <c r="D120" s="1087"/>
      <c r="E120" s="1087"/>
      <c r="F120" s="1087"/>
      <c r="G120" s="1088"/>
      <c r="H120" s="1048"/>
      <c r="I120" s="1053"/>
    </row>
    <row r="121" spans="1:9" ht="48.75" customHeight="1" x14ac:dyDescent="0.25">
      <c r="A121" s="884"/>
      <c r="B121" s="1016"/>
      <c r="C121" s="1047" t="s">
        <v>1257</v>
      </c>
      <c r="D121" s="886"/>
      <c r="E121" s="886"/>
      <c r="F121" s="1049"/>
      <c r="G121" s="890"/>
      <c r="H121" s="1050"/>
      <c r="I121" s="1139"/>
    </row>
    <row r="122" spans="1:9" ht="32.25" customHeight="1" x14ac:dyDescent="0.25">
      <c r="A122" s="884"/>
      <c r="B122" s="1016"/>
      <c r="C122" s="1047" t="s">
        <v>1257</v>
      </c>
      <c r="D122" s="1051"/>
      <c r="E122" s="1051"/>
      <c r="F122" s="1051"/>
      <c r="G122" s="1051"/>
      <c r="H122" s="1137"/>
      <c r="I122" s="1139"/>
    </row>
    <row r="123" spans="1:9" ht="30.75" customHeight="1" x14ac:dyDescent="0.25">
      <c r="A123" s="884"/>
      <c r="B123" s="1016"/>
      <c r="C123" s="1052" t="s">
        <v>1258</v>
      </c>
      <c r="D123" s="884"/>
      <c r="E123" s="884"/>
      <c r="F123" s="884"/>
      <c r="G123" s="885"/>
      <c r="H123" s="1138"/>
      <c r="I123" s="1053"/>
    </row>
    <row r="124" spans="1:9" ht="42.75" customHeight="1" x14ac:dyDescent="0.25">
      <c r="A124" s="1094"/>
      <c r="B124" s="1095"/>
      <c r="C124" s="1096" t="s">
        <v>1258</v>
      </c>
      <c r="D124" s="886"/>
      <c r="E124" s="886"/>
      <c r="F124" s="886"/>
      <c r="G124" s="890"/>
      <c r="H124" s="1048"/>
      <c r="I124" s="1053"/>
    </row>
    <row r="125" spans="1:9" s="60" customFormat="1" ht="32.25" customHeight="1" x14ac:dyDescent="0.25">
      <c r="A125" s="1085"/>
      <c r="B125" s="1092"/>
      <c r="C125" s="1093" t="s">
        <v>1258</v>
      </c>
      <c r="D125" s="1051"/>
      <c r="E125" s="1051"/>
      <c r="F125" s="1054"/>
      <c r="G125" s="1051"/>
      <c r="H125" s="1137"/>
      <c r="I125" s="1139"/>
    </row>
    <row r="126" spans="1:9" ht="40.5" customHeight="1" thickBot="1" x14ac:dyDescent="0.3">
      <c r="A126" s="882"/>
      <c r="B126" s="330"/>
      <c r="C126" s="1097" t="s">
        <v>367</v>
      </c>
    </row>
    <row r="127" spans="1:9" ht="15.75" thickBot="1" x14ac:dyDescent="0.3">
      <c r="A127" s="322" t="s">
        <v>4</v>
      </c>
      <c r="B127" s="331"/>
      <c r="C127" s="323" t="s">
        <v>6</v>
      </c>
      <c r="D127" s="6" t="s">
        <v>8</v>
      </c>
      <c r="E127" s="6" t="s">
        <v>9</v>
      </c>
      <c r="F127" s="6" t="s">
        <v>10</v>
      </c>
      <c r="G127" s="6" t="s">
        <v>11</v>
      </c>
      <c r="H127" s="6" t="s">
        <v>12</v>
      </c>
      <c r="I127" s="55" t="s">
        <v>13</v>
      </c>
    </row>
    <row r="128" spans="1:9" ht="30" x14ac:dyDescent="0.25">
      <c r="A128" s="1055" t="s">
        <v>1259</v>
      </c>
      <c r="B128" s="373"/>
      <c r="C128" s="120" t="s">
        <v>1260</v>
      </c>
      <c r="D128" s="130"/>
      <c r="E128" s="368"/>
      <c r="F128" s="130"/>
      <c r="G128" s="130"/>
      <c r="H128" s="1140" t="s">
        <v>1161</v>
      </c>
      <c r="I128" s="1013"/>
    </row>
    <row r="129" spans="1:9" ht="30" x14ac:dyDescent="0.25">
      <c r="A129" s="1055" t="s">
        <v>1259</v>
      </c>
      <c r="B129" s="373"/>
      <c r="C129" s="241" t="s">
        <v>1261</v>
      </c>
      <c r="D129" s="164"/>
      <c r="E129" s="38"/>
      <c r="F129" s="164"/>
      <c r="G129" s="111" t="s">
        <v>1262</v>
      </c>
      <c r="H129" s="38"/>
      <c r="I129" s="1013"/>
    </row>
    <row r="130" spans="1:9" ht="30" x14ac:dyDescent="0.25">
      <c r="A130" s="1055" t="s">
        <v>1259</v>
      </c>
      <c r="B130" s="373"/>
      <c r="C130" s="33" t="s">
        <v>1263</v>
      </c>
      <c r="D130" s="10"/>
      <c r="E130" s="10"/>
      <c r="F130" s="10" t="s">
        <v>1245</v>
      </c>
      <c r="G130" s="111"/>
      <c r="H130" s="111"/>
      <c r="I130" s="1013"/>
    </row>
    <row r="131" spans="1:9" ht="30" x14ac:dyDescent="0.25">
      <c r="A131" s="1055" t="s">
        <v>1259</v>
      </c>
      <c r="B131" s="248"/>
      <c r="C131" s="251" t="s">
        <v>1264</v>
      </c>
      <c r="D131" s="866"/>
      <c r="E131" s="251"/>
      <c r="F131" s="1056"/>
      <c r="G131" s="866" t="s">
        <v>1167</v>
      </c>
      <c r="H131" s="111"/>
      <c r="I131" s="251"/>
    </row>
    <row r="132" spans="1:9" ht="30" x14ac:dyDescent="0.25">
      <c r="A132" s="1055" t="s">
        <v>1259</v>
      </c>
      <c r="B132" s="1057"/>
      <c r="C132" s="1058" t="s">
        <v>1265</v>
      </c>
      <c r="D132" s="866"/>
      <c r="E132" s="111"/>
      <c r="F132" s="1046"/>
      <c r="G132" s="866" t="s">
        <v>1179</v>
      </c>
      <c r="H132" s="111"/>
      <c r="I132" s="251"/>
    </row>
    <row r="133" spans="1:9" ht="30" x14ac:dyDescent="0.25">
      <c r="A133" s="1055" t="s">
        <v>1259</v>
      </c>
      <c r="B133" s="1059"/>
      <c r="C133" s="1060" t="s">
        <v>1266</v>
      </c>
      <c r="D133" s="1061"/>
      <c r="E133" s="1061"/>
      <c r="F133" s="138"/>
      <c r="G133" s="1041"/>
      <c r="H133" s="1041" t="s">
        <v>1171</v>
      </c>
      <c r="I133" s="251"/>
    </row>
    <row r="134" spans="1:9" ht="30" x14ac:dyDescent="0.25">
      <c r="A134" s="1062" t="s">
        <v>1259</v>
      </c>
      <c r="B134" s="1028"/>
      <c r="C134" s="1043" t="s">
        <v>1267</v>
      </c>
      <c r="D134" s="1063"/>
      <c r="E134" s="1063"/>
      <c r="F134" s="1063"/>
      <c r="G134" s="1063" t="s">
        <v>1251</v>
      </c>
      <c r="H134" s="1141"/>
      <c r="I134" s="1013"/>
    </row>
    <row r="135" spans="1:9" ht="30" x14ac:dyDescent="0.25">
      <c r="A135" s="1062" t="s">
        <v>1259</v>
      </c>
      <c r="B135" s="1028"/>
      <c r="C135" s="1043" t="s">
        <v>1268</v>
      </c>
      <c r="D135" s="1063"/>
      <c r="E135" s="1063"/>
      <c r="F135" s="1063" t="s">
        <v>1176</v>
      </c>
      <c r="G135" s="1063"/>
      <c r="H135" s="1141"/>
      <c r="I135" s="1013"/>
    </row>
    <row r="136" spans="1:9" ht="30" x14ac:dyDescent="0.25">
      <c r="A136" s="1064" t="s">
        <v>1259</v>
      </c>
      <c r="B136" s="1014"/>
      <c r="C136" s="1045" t="s">
        <v>1269</v>
      </c>
      <c r="D136" s="1044"/>
      <c r="E136" s="1044"/>
      <c r="F136" s="1044"/>
      <c r="G136" s="1044"/>
      <c r="H136" s="1142"/>
      <c r="I136" s="1013"/>
    </row>
    <row r="137" spans="1:9" ht="30" x14ac:dyDescent="0.25">
      <c r="A137" s="1064" t="s">
        <v>1259</v>
      </c>
      <c r="B137" s="1014"/>
      <c r="C137" s="1045" t="s">
        <v>1270</v>
      </c>
      <c r="D137" s="1063"/>
      <c r="E137" s="1044"/>
      <c r="F137" s="1044"/>
      <c r="G137" s="1044"/>
      <c r="H137" s="1044"/>
      <c r="I137" s="1037"/>
    </row>
    <row r="138" spans="1:9" ht="30" x14ac:dyDescent="0.25">
      <c r="A138" s="1064" t="s">
        <v>1259</v>
      </c>
      <c r="B138" s="1014"/>
      <c r="C138" s="1045" t="s">
        <v>1271</v>
      </c>
      <c r="D138" s="1029"/>
      <c r="E138" s="1065"/>
      <c r="F138" s="1044"/>
      <c r="G138" s="1044"/>
      <c r="H138" s="1044"/>
      <c r="I138" s="1035"/>
    </row>
    <row r="139" spans="1:9" ht="30" x14ac:dyDescent="0.25">
      <c r="A139" s="1064" t="s">
        <v>1259</v>
      </c>
      <c r="B139" s="1014"/>
      <c r="C139" s="1045" t="s">
        <v>1272</v>
      </c>
      <c r="D139" s="1029"/>
      <c r="E139" s="1065"/>
      <c r="F139" s="1044"/>
      <c r="G139" s="1044"/>
      <c r="H139" s="1044"/>
      <c r="I139" s="1035"/>
    </row>
    <row r="140" spans="1:9" x14ac:dyDescent="0.25">
      <c r="A140" s="1"/>
    </row>
  </sheetData>
  <autoFilter ref="A2:I139" xr:uid="{00000000-0001-0000-1800-000000000000}"/>
  <printOptions horizontalCentered="1" verticalCentered="1"/>
  <pageMargins left="0.31496062992125984" right="0.31496062992125984" top="0.55118110236220474" bottom="0.55118110236220474" header="0.31496062992125984" footer="0.31496062992125984"/>
  <pageSetup scale="65" fitToHeight="0" orientation="landscape" r:id="rId1"/>
  <rowBreaks count="7" manualBreakCount="7">
    <brk id="13" max="16383" man="1"/>
    <brk id="28" max="16383" man="1"/>
    <brk id="35" max="16383" man="1"/>
    <brk id="52" max="16383" man="1"/>
    <brk id="61" max="16383" man="1"/>
    <brk id="77" max="16383" man="1"/>
    <brk id="93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14"/>
  <dimension ref="A1:I5"/>
  <sheetViews>
    <sheetView workbookViewId="0">
      <selection activeCell="C15" sqref="C15"/>
    </sheetView>
  </sheetViews>
  <sheetFormatPr baseColWidth="10" defaultColWidth="11.42578125" defaultRowHeight="12" x14ac:dyDescent="0.25"/>
  <cols>
    <col min="1" max="1" width="7.42578125" style="969" customWidth="1"/>
    <col min="2" max="2" width="8.28515625" style="969" customWidth="1"/>
    <col min="3" max="3" width="38.5703125" style="969" customWidth="1"/>
    <col min="4" max="4" width="32.5703125" style="969" customWidth="1"/>
    <col min="5" max="5" width="9.5703125" style="969" customWidth="1"/>
    <col min="6" max="6" width="9.42578125" style="969" customWidth="1"/>
    <col min="7" max="7" width="11.42578125" style="969" customWidth="1"/>
    <col min="8" max="8" width="9" style="969" customWidth="1"/>
    <col min="9" max="10" width="11.42578125" style="969" customWidth="1"/>
    <col min="11" max="16384" width="11.42578125" style="969"/>
  </cols>
  <sheetData>
    <row r="1" spans="1:9" x14ac:dyDescent="0.25">
      <c r="A1" s="965" t="s">
        <v>4</v>
      </c>
      <c r="B1" s="965" t="s">
        <v>5</v>
      </c>
      <c r="C1" s="965" t="s">
        <v>6</v>
      </c>
      <c r="D1" s="965" t="s">
        <v>7</v>
      </c>
      <c r="E1" s="966" t="s">
        <v>8</v>
      </c>
      <c r="F1" s="966" t="s">
        <v>9</v>
      </c>
      <c r="G1" s="966" t="s">
        <v>10</v>
      </c>
      <c r="H1" s="966" t="s">
        <v>11</v>
      </c>
      <c r="I1" s="966" t="s">
        <v>12</v>
      </c>
    </row>
    <row r="2" spans="1:9" ht="24" x14ac:dyDescent="0.25">
      <c r="A2" s="1128" t="s">
        <v>297</v>
      </c>
      <c r="B2" s="587" t="s">
        <v>303</v>
      </c>
      <c r="C2" s="1126" t="s">
        <v>299</v>
      </c>
      <c r="D2" s="587" t="s">
        <v>1067</v>
      </c>
      <c r="E2" s="595"/>
      <c r="F2" s="1009"/>
      <c r="G2" s="595" t="s">
        <v>458</v>
      </c>
      <c r="H2" s="602"/>
      <c r="I2" s="1007"/>
    </row>
    <row r="3" spans="1:9" ht="24" x14ac:dyDescent="0.25">
      <c r="A3" s="1129"/>
      <c r="B3" s="587" t="s">
        <v>304</v>
      </c>
      <c r="C3" s="1127"/>
      <c r="D3" s="587" t="s">
        <v>1067</v>
      </c>
      <c r="E3" s="595" t="s">
        <v>1273</v>
      </c>
      <c r="F3" s="1009"/>
      <c r="G3" s="595"/>
      <c r="H3" s="602"/>
      <c r="I3" s="1007"/>
    </row>
    <row r="4" spans="1:9" ht="24" x14ac:dyDescent="0.25">
      <c r="A4" s="1130" t="s">
        <v>307</v>
      </c>
      <c r="B4" s="587" t="s">
        <v>298</v>
      </c>
      <c r="C4" s="1126" t="s">
        <v>308</v>
      </c>
      <c r="D4" s="606" t="s">
        <v>1067</v>
      </c>
      <c r="E4" s="595"/>
      <c r="F4" s="595"/>
      <c r="G4" s="595"/>
      <c r="H4" s="602"/>
      <c r="I4" s="595" t="s">
        <v>1274</v>
      </c>
    </row>
    <row r="5" spans="1:9" ht="24" x14ac:dyDescent="0.25">
      <c r="A5" s="1131"/>
      <c r="B5" s="587" t="s">
        <v>302</v>
      </c>
      <c r="C5" s="1127"/>
      <c r="D5" s="606" t="s">
        <v>1067</v>
      </c>
      <c r="E5" s="595"/>
      <c r="F5" s="595"/>
      <c r="G5" s="595"/>
      <c r="H5" s="602"/>
      <c r="I5" s="595" t="s">
        <v>1275</v>
      </c>
    </row>
  </sheetData>
  <mergeCells count="4">
    <mergeCell ref="C2:C3"/>
    <mergeCell ref="A2:A3"/>
    <mergeCell ref="A4:A5"/>
    <mergeCell ref="C4:C5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2"/>
  <sheetViews>
    <sheetView workbookViewId="0">
      <selection activeCell="C21" sqref="C21"/>
    </sheetView>
  </sheetViews>
  <sheetFormatPr baseColWidth="10" defaultColWidth="11.42578125" defaultRowHeight="15" x14ac:dyDescent="0.25"/>
  <cols>
    <col min="1" max="1" width="12.85546875" customWidth="1"/>
    <col min="2" max="2" width="8.28515625" customWidth="1"/>
    <col min="3" max="3" width="26.85546875" customWidth="1"/>
    <col min="4" max="4" width="30" customWidth="1"/>
    <col min="5" max="8" width="11.42578125" customWidth="1"/>
    <col min="9" max="9" width="12.5703125" customWidth="1"/>
    <col min="10" max="10" width="21.28515625" customWidth="1"/>
  </cols>
  <sheetData>
    <row r="1" spans="1:10" s="141" customFormat="1" ht="15.75" thickBot="1" x14ac:dyDescent="0.3">
      <c r="A1" s="1001" t="s">
        <v>4</v>
      </c>
      <c r="B1" s="1002" t="s">
        <v>5</v>
      </c>
      <c r="C1" s="1002" t="s">
        <v>6</v>
      </c>
      <c r="D1" s="1002" t="s">
        <v>7</v>
      </c>
      <c r="E1" s="1003" t="s">
        <v>8</v>
      </c>
      <c r="F1" s="1003" t="s">
        <v>9</v>
      </c>
      <c r="G1" s="1003" t="s">
        <v>10</v>
      </c>
      <c r="H1" s="1003" t="s">
        <v>11</v>
      </c>
      <c r="I1" s="1003" t="s">
        <v>12</v>
      </c>
      <c r="J1" s="1004"/>
    </row>
    <row r="2" spans="1:10" ht="36" x14ac:dyDescent="0.25">
      <c r="A2" s="1005" t="s">
        <v>516</v>
      </c>
      <c r="B2" s="1006"/>
      <c r="C2" s="606" t="s">
        <v>371</v>
      </c>
      <c r="D2" s="587" t="s">
        <v>1112</v>
      </c>
      <c r="E2" s="1007"/>
      <c r="F2" s="1007"/>
      <c r="G2" s="1008" t="s">
        <v>825</v>
      </c>
      <c r="H2" s="1007"/>
      <c r="I2" s="736" t="s">
        <v>1276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O205"/>
  <sheetViews>
    <sheetView topLeftCell="A190" zoomScale="85" zoomScaleNormal="85" workbookViewId="0">
      <selection activeCell="D210" sqref="D210"/>
    </sheetView>
  </sheetViews>
  <sheetFormatPr baseColWidth="10" defaultColWidth="11" defaultRowHeight="15" x14ac:dyDescent="0.25"/>
  <cols>
    <col min="1" max="1" width="16.5703125" style="1" customWidth="1"/>
    <col min="2" max="2" width="11.42578125" style="1" customWidth="1"/>
    <col min="3" max="3" width="46.7109375" style="1" customWidth="1"/>
    <col min="4" max="4" width="48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7.140625" style="1" bestFit="1" customWidth="1"/>
    <col min="12" max="12" width="15.7109375" style="1" customWidth="1"/>
    <col min="13" max="16384" width="11" style="1"/>
  </cols>
  <sheetData>
    <row r="1" spans="1:12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2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2" ht="18.75" x14ac:dyDescent="0.3">
      <c r="A3" s="1101" t="s">
        <v>602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2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2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498" t="s">
        <v>417</v>
      </c>
    </row>
    <row r="6" spans="1:12" ht="32.25" customHeight="1" x14ac:dyDescent="0.3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 t="s">
        <v>198</v>
      </c>
      <c r="I6" s="368"/>
      <c r="J6" s="124"/>
      <c r="K6" s="623">
        <v>30</v>
      </c>
    </row>
    <row r="7" spans="1:12" ht="32.25" customHeight="1" x14ac:dyDescent="0.35">
      <c r="A7" s="8" t="s">
        <v>419</v>
      </c>
      <c r="B7" s="7" t="s">
        <v>21</v>
      </c>
      <c r="C7" s="8" t="s">
        <v>16</v>
      </c>
      <c r="D7" s="8" t="s">
        <v>17</v>
      </c>
      <c r="E7" s="9" t="s">
        <v>198</v>
      </c>
      <c r="F7" s="9"/>
      <c r="G7" s="9"/>
      <c r="H7" s="9" t="s">
        <v>198</v>
      </c>
      <c r="I7" s="9"/>
      <c r="J7" s="36"/>
      <c r="K7" s="623">
        <v>30</v>
      </c>
    </row>
    <row r="8" spans="1:12" ht="32.25" customHeight="1" x14ac:dyDescent="0.35">
      <c r="A8" s="8" t="s">
        <v>421</v>
      </c>
      <c r="B8" s="8" t="s">
        <v>15</v>
      </c>
      <c r="C8" s="8" t="s">
        <v>422</v>
      </c>
      <c r="D8" s="8" t="s">
        <v>179</v>
      </c>
      <c r="E8" s="9" t="s">
        <v>433</v>
      </c>
      <c r="F8" s="9"/>
      <c r="G8" s="9"/>
      <c r="H8" s="507"/>
      <c r="I8" s="9" t="s">
        <v>120</v>
      </c>
      <c r="J8" s="36"/>
      <c r="K8" s="623">
        <v>30</v>
      </c>
    </row>
    <row r="9" spans="1:12" ht="33" customHeight="1" x14ac:dyDescent="0.35">
      <c r="A9" s="248" t="s">
        <v>421</v>
      </c>
      <c r="B9" s="248" t="s">
        <v>21</v>
      </c>
      <c r="C9" s="248" t="s">
        <v>422</v>
      </c>
      <c r="D9" s="248" t="s">
        <v>179</v>
      </c>
      <c r="E9" s="507" t="s">
        <v>280</v>
      </c>
      <c r="F9" s="507"/>
      <c r="G9" s="507" t="s">
        <v>280</v>
      </c>
      <c r="H9" s="507"/>
      <c r="I9" s="507"/>
      <c r="J9" s="508"/>
      <c r="K9" s="623">
        <v>30</v>
      </c>
    </row>
    <row r="10" spans="1:12" ht="32.25" customHeight="1" x14ac:dyDescent="0.35">
      <c r="A10" s="427" t="s">
        <v>423</v>
      </c>
      <c r="B10" s="637" t="s">
        <v>15</v>
      </c>
      <c r="C10" s="427" t="s">
        <v>31</v>
      </c>
      <c r="D10" s="427" t="s">
        <v>32</v>
      </c>
      <c r="E10" s="719"/>
      <c r="F10" s="719" t="s">
        <v>120</v>
      </c>
      <c r="G10" s="719"/>
      <c r="H10" s="719"/>
      <c r="I10" s="719"/>
      <c r="J10" s="638"/>
      <c r="K10" s="623">
        <v>30</v>
      </c>
      <c r="L10" s="623" t="s">
        <v>385</v>
      </c>
    </row>
    <row r="11" spans="1:12" ht="32.25" customHeight="1" x14ac:dyDescent="0.35">
      <c r="A11" s="427" t="s">
        <v>423</v>
      </c>
      <c r="B11" s="637" t="s">
        <v>21</v>
      </c>
      <c r="C11" s="427" t="s">
        <v>31</v>
      </c>
      <c r="D11" s="427" t="s">
        <v>32</v>
      </c>
      <c r="E11" s="719"/>
      <c r="F11" s="719"/>
      <c r="G11" s="719"/>
      <c r="H11" s="720"/>
      <c r="I11" s="719" t="s">
        <v>198</v>
      </c>
      <c r="J11" s="638"/>
      <c r="K11" s="623">
        <v>30</v>
      </c>
      <c r="L11" s="623" t="s">
        <v>389</v>
      </c>
    </row>
    <row r="12" spans="1:12" ht="32.25" customHeight="1" x14ac:dyDescent="0.35">
      <c r="A12" s="247" t="s">
        <v>424</v>
      </c>
      <c r="B12" s="248" t="s">
        <v>15</v>
      </c>
      <c r="C12" s="248" t="s">
        <v>38</v>
      </c>
      <c r="D12" s="248" t="s">
        <v>425</v>
      </c>
      <c r="E12" s="507"/>
      <c r="F12" s="507"/>
      <c r="G12" s="507"/>
      <c r="H12" s="509"/>
      <c r="I12" s="507" t="s">
        <v>198</v>
      </c>
      <c r="J12" s="508"/>
      <c r="K12" s="623">
        <v>30</v>
      </c>
    </row>
    <row r="13" spans="1:12" ht="31.5" customHeight="1" x14ac:dyDescent="0.35">
      <c r="A13" s="114" t="s">
        <v>424</v>
      </c>
      <c r="B13" s="7" t="s">
        <v>21</v>
      </c>
      <c r="C13" s="8" t="s">
        <v>38</v>
      </c>
      <c r="D13" s="248" t="s">
        <v>425</v>
      </c>
      <c r="E13" s="9"/>
      <c r="F13" s="9"/>
      <c r="G13" s="9"/>
      <c r="H13" s="38"/>
      <c r="I13" s="9" t="s">
        <v>205</v>
      </c>
      <c r="J13" s="36"/>
      <c r="K13" s="623">
        <v>30</v>
      </c>
    </row>
    <row r="14" spans="1:12" ht="32.25" customHeight="1" x14ac:dyDescent="0.35">
      <c r="A14" s="114" t="s">
        <v>426</v>
      </c>
      <c r="B14" s="7" t="s">
        <v>15</v>
      </c>
      <c r="C14" s="8" t="s">
        <v>427</v>
      </c>
      <c r="D14" s="8" t="s">
        <v>55</v>
      </c>
      <c r="E14" s="9" t="s">
        <v>152</v>
      </c>
      <c r="F14" s="9"/>
      <c r="G14" s="9" t="s">
        <v>152</v>
      </c>
      <c r="H14" s="38"/>
      <c r="I14" s="9"/>
      <c r="J14" s="36"/>
      <c r="K14" s="623">
        <v>20</v>
      </c>
      <c r="L14" s="623"/>
    </row>
    <row r="15" spans="1:12" ht="32.25" customHeight="1" x14ac:dyDescent="0.35">
      <c r="A15" s="114" t="s">
        <v>426</v>
      </c>
      <c r="B15" s="7" t="s">
        <v>21</v>
      </c>
      <c r="C15" s="8" t="s">
        <v>427</v>
      </c>
      <c r="D15" s="8" t="s">
        <v>55</v>
      </c>
      <c r="E15" s="9"/>
      <c r="F15" s="9" t="s">
        <v>151</v>
      </c>
      <c r="G15" s="9"/>
      <c r="H15" s="38" t="s">
        <v>151</v>
      </c>
      <c r="I15" s="9"/>
      <c r="J15" s="36"/>
      <c r="K15" s="623">
        <v>20</v>
      </c>
    </row>
    <row r="16" spans="1:12" ht="32.25" customHeight="1" x14ac:dyDescent="0.35">
      <c r="A16" s="114" t="s">
        <v>426</v>
      </c>
      <c r="B16" s="7" t="s">
        <v>49</v>
      </c>
      <c r="C16" s="8" t="s">
        <v>427</v>
      </c>
      <c r="D16" s="8" t="s">
        <v>53</v>
      </c>
      <c r="E16" s="9" t="s">
        <v>152</v>
      </c>
      <c r="F16" s="9"/>
      <c r="G16" s="9" t="s">
        <v>152</v>
      </c>
      <c r="H16" s="38"/>
      <c r="I16" s="9"/>
      <c r="J16" s="36"/>
      <c r="K16" s="623">
        <v>20</v>
      </c>
    </row>
    <row r="17" spans="1:12" ht="32.25" customHeight="1" x14ac:dyDescent="0.35">
      <c r="A17" s="114" t="s">
        <v>428</v>
      </c>
      <c r="B17" s="7" t="s">
        <v>15</v>
      </c>
      <c r="C17" s="8" t="s">
        <v>77</v>
      </c>
      <c r="D17" s="8" t="s">
        <v>429</v>
      </c>
      <c r="E17" s="9"/>
      <c r="F17" s="9"/>
      <c r="G17" s="9" t="s">
        <v>198</v>
      </c>
      <c r="H17" s="38"/>
      <c r="I17" s="9"/>
      <c r="J17" s="36"/>
      <c r="K17" s="623">
        <v>30</v>
      </c>
      <c r="L17" s="623"/>
    </row>
    <row r="18" spans="1:12" ht="32.25" customHeight="1" x14ac:dyDescent="0.35">
      <c r="A18" s="114" t="s">
        <v>428</v>
      </c>
      <c r="B18" s="8" t="s">
        <v>21</v>
      </c>
      <c r="C18" s="8" t="s">
        <v>77</v>
      </c>
      <c r="D18" s="8" t="s">
        <v>429</v>
      </c>
      <c r="E18" s="9"/>
      <c r="F18" s="9" t="s">
        <v>198</v>
      </c>
      <c r="G18" s="9"/>
      <c r="H18" s="38"/>
      <c r="I18" s="9"/>
      <c r="J18" s="36"/>
      <c r="K18" s="623">
        <v>30</v>
      </c>
    </row>
    <row r="19" spans="1:12" ht="32.25" customHeight="1" x14ac:dyDescent="0.35">
      <c r="A19" s="114" t="s">
        <v>431</v>
      </c>
      <c r="B19" s="7" t="s">
        <v>15</v>
      </c>
      <c r="C19" s="33" t="s">
        <v>60</v>
      </c>
      <c r="D19" s="8" t="s">
        <v>61</v>
      </c>
      <c r="E19" s="368"/>
      <c r="F19" s="368" t="s">
        <v>112</v>
      </c>
      <c r="G19" s="9"/>
      <c r="H19" s="38"/>
      <c r="I19" s="9"/>
      <c r="J19" s="36"/>
      <c r="K19" s="623">
        <v>20</v>
      </c>
      <c r="L19" s="623" t="s">
        <v>385</v>
      </c>
    </row>
    <row r="20" spans="1:12" ht="32.25" customHeight="1" x14ac:dyDescent="0.35">
      <c r="A20" s="114" t="s">
        <v>431</v>
      </c>
      <c r="B20" s="8" t="s">
        <v>21</v>
      </c>
      <c r="C20" s="33" t="s">
        <v>60</v>
      </c>
      <c r="D20" s="8" t="s">
        <v>61</v>
      </c>
      <c r="E20" s="9"/>
      <c r="F20" s="9"/>
      <c r="G20" s="9"/>
      <c r="H20" s="38"/>
      <c r="I20" s="9" t="s">
        <v>112</v>
      </c>
      <c r="J20" s="36"/>
      <c r="K20" s="623">
        <v>20</v>
      </c>
      <c r="L20" s="623" t="s">
        <v>386</v>
      </c>
    </row>
    <row r="21" spans="1:12" ht="32.25" customHeight="1" x14ac:dyDescent="0.35">
      <c r="A21" s="114" t="s">
        <v>431</v>
      </c>
      <c r="B21" s="8" t="s">
        <v>49</v>
      </c>
      <c r="C21" s="33" t="s">
        <v>60</v>
      </c>
      <c r="D21" s="8" t="s">
        <v>61</v>
      </c>
      <c r="E21" s="9"/>
      <c r="F21" s="9"/>
      <c r="G21" s="9"/>
      <c r="H21" s="38" t="s">
        <v>120</v>
      </c>
      <c r="I21" s="9"/>
      <c r="J21" s="36"/>
      <c r="K21" s="623">
        <v>20</v>
      </c>
      <c r="L21" s="623" t="s">
        <v>387</v>
      </c>
    </row>
    <row r="22" spans="1:12" ht="32.25" customHeight="1" thickBot="1" x14ac:dyDescent="0.35">
      <c r="A22" s="2"/>
      <c r="B22" s="2"/>
      <c r="C22" s="3" t="s">
        <v>65</v>
      </c>
      <c r="D22" s="3"/>
      <c r="E22" s="11"/>
      <c r="F22" s="11"/>
      <c r="G22" s="11"/>
      <c r="H22" s="11"/>
      <c r="I22" s="11"/>
    </row>
    <row r="23" spans="1:12" ht="30.75" customHeight="1" thickBot="1" x14ac:dyDescent="0.3">
      <c r="A23" s="322" t="s">
        <v>4</v>
      </c>
      <c r="B23" s="323" t="s">
        <v>5</v>
      </c>
      <c r="C23" s="323" t="s">
        <v>6</v>
      </c>
      <c r="D23" s="5" t="s">
        <v>7</v>
      </c>
      <c r="E23" s="160" t="s">
        <v>8</v>
      </c>
      <c r="F23" s="160" t="s">
        <v>9</v>
      </c>
      <c r="G23" s="160" t="s">
        <v>10</v>
      </c>
      <c r="H23" s="160" t="s">
        <v>11</v>
      </c>
      <c r="I23" s="160" t="s">
        <v>12</v>
      </c>
      <c r="J23" s="27" t="s">
        <v>13</v>
      </c>
    </row>
    <row r="24" spans="1:12" ht="32.25" customHeight="1" x14ac:dyDescent="0.35">
      <c r="A24" s="371" t="s">
        <v>66</v>
      </c>
      <c r="B24" s="128" t="s">
        <v>67</v>
      </c>
      <c r="C24" s="129" t="s">
        <v>68</v>
      </c>
      <c r="D24" s="129" t="s">
        <v>69</v>
      </c>
      <c r="E24" s="130" t="s">
        <v>112</v>
      </c>
      <c r="F24" s="130"/>
      <c r="G24" s="130"/>
      <c r="H24" s="131"/>
      <c r="I24" s="130"/>
      <c r="J24" s="124"/>
      <c r="K24" s="623">
        <v>25</v>
      </c>
      <c r="L24" s="623"/>
    </row>
    <row r="25" spans="1:12" ht="32.25" customHeight="1" x14ac:dyDescent="0.35">
      <c r="A25" s="371" t="s">
        <v>66</v>
      </c>
      <c r="B25" s="7" t="s">
        <v>71</v>
      </c>
      <c r="C25" s="8" t="s">
        <v>68</v>
      </c>
      <c r="D25" s="8" t="s">
        <v>69</v>
      </c>
      <c r="E25" s="10" t="s">
        <v>115</v>
      </c>
      <c r="F25" s="10"/>
      <c r="G25" s="13"/>
      <c r="H25" s="111"/>
      <c r="I25" s="10"/>
      <c r="J25" s="36"/>
      <c r="K25" s="623">
        <v>25</v>
      </c>
      <c r="L25" s="623"/>
    </row>
    <row r="26" spans="1:12" ht="32.25" customHeight="1" x14ac:dyDescent="0.35">
      <c r="A26" s="371" t="s">
        <v>66</v>
      </c>
      <c r="B26" s="8" t="s">
        <v>73</v>
      </c>
      <c r="C26" s="8" t="s">
        <v>68</v>
      </c>
      <c r="D26" s="8" t="s">
        <v>69</v>
      </c>
      <c r="E26" s="10"/>
      <c r="F26" s="10"/>
      <c r="G26" s="13"/>
      <c r="H26" s="111" t="s">
        <v>112</v>
      </c>
      <c r="I26" s="10"/>
      <c r="J26" s="36"/>
      <c r="K26" s="623">
        <v>25</v>
      </c>
      <c r="L26" s="623"/>
    </row>
    <row r="27" spans="1:12" ht="32.25" customHeight="1" x14ac:dyDescent="0.35">
      <c r="A27" s="371" t="s">
        <v>66</v>
      </c>
      <c r="B27" s="8" t="s">
        <v>88</v>
      </c>
      <c r="C27" s="8" t="s">
        <v>68</v>
      </c>
      <c r="D27" s="8" t="s">
        <v>127</v>
      </c>
      <c r="E27" s="10"/>
      <c r="F27" s="10" t="s">
        <v>120</v>
      </c>
      <c r="G27" s="13"/>
      <c r="H27" s="111"/>
      <c r="I27" s="10"/>
      <c r="J27" s="36"/>
      <c r="K27" s="623">
        <v>25</v>
      </c>
      <c r="L27" s="623"/>
    </row>
    <row r="28" spans="1:12" ht="36.950000000000003" customHeight="1" x14ac:dyDescent="0.35">
      <c r="A28" s="114" t="s">
        <v>76</v>
      </c>
      <c r="B28" s="7" t="s">
        <v>67</v>
      </c>
      <c r="C28" s="8" t="s">
        <v>134</v>
      </c>
      <c r="D28" s="33" t="s">
        <v>607</v>
      </c>
      <c r="E28" s="10" t="s">
        <v>205</v>
      </c>
      <c r="F28" s="10"/>
      <c r="G28" s="10"/>
      <c r="H28" s="111"/>
      <c r="I28" s="10"/>
      <c r="J28" s="36"/>
      <c r="K28" s="623">
        <v>25</v>
      </c>
      <c r="L28" s="623"/>
    </row>
    <row r="29" spans="1:12" ht="36.75" customHeight="1" x14ac:dyDescent="0.35">
      <c r="A29" s="114" t="s">
        <v>76</v>
      </c>
      <c r="B29" s="248" t="s">
        <v>71</v>
      </c>
      <c r="C29" s="8" t="s">
        <v>134</v>
      </c>
      <c r="D29" s="33" t="s">
        <v>607</v>
      </c>
      <c r="E29" s="375"/>
      <c r="F29" s="375"/>
      <c r="G29" s="375"/>
      <c r="H29" s="376"/>
      <c r="I29" s="376" t="s">
        <v>112</v>
      </c>
      <c r="J29" s="508"/>
      <c r="K29" s="623">
        <v>25</v>
      </c>
      <c r="L29" s="623"/>
    </row>
    <row r="30" spans="1:12" ht="36.75" customHeight="1" x14ac:dyDescent="0.35">
      <c r="A30" s="114" t="s">
        <v>76</v>
      </c>
      <c r="B30" s="248" t="s">
        <v>73</v>
      </c>
      <c r="C30" s="8" t="s">
        <v>134</v>
      </c>
      <c r="D30" s="33" t="s">
        <v>607</v>
      </c>
      <c r="E30" s="375"/>
      <c r="F30" s="375" t="s">
        <v>205</v>
      </c>
      <c r="G30" s="375"/>
      <c r="H30" s="376"/>
      <c r="I30" s="375"/>
      <c r="J30" s="508"/>
      <c r="K30" s="623">
        <v>25</v>
      </c>
      <c r="L30" s="623"/>
    </row>
    <row r="31" spans="1:12" ht="36.75" customHeight="1" x14ac:dyDescent="0.35">
      <c r="A31" s="114" t="s">
        <v>76</v>
      </c>
      <c r="B31" s="248" t="s">
        <v>88</v>
      </c>
      <c r="C31" s="8" t="s">
        <v>134</v>
      </c>
      <c r="D31" s="33" t="s">
        <v>607</v>
      </c>
      <c r="E31" s="375"/>
      <c r="F31" s="375"/>
      <c r="G31" s="375"/>
      <c r="H31" s="376"/>
      <c r="I31" s="375" t="s">
        <v>198</v>
      </c>
      <c r="J31" s="508"/>
      <c r="K31" s="623">
        <v>25</v>
      </c>
      <c r="L31" s="623"/>
    </row>
    <row r="32" spans="1:12" ht="32.25" customHeight="1" x14ac:dyDescent="0.35">
      <c r="A32" s="114" t="s">
        <v>82</v>
      </c>
      <c r="B32" s="7" t="s">
        <v>67</v>
      </c>
      <c r="C32" s="8" t="s">
        <v>83</v>
      </c>
      <c r="D32" s="8" t="s">
        <v>32</v>
      </c>
      <c r="E32" s="10"/>
      <c r="F32" s="10" t="s">
        <v>112</v>
      </c>
      <c r="G32" s="10"/>
      <c r="H32" s="111"/>
      <c r="I32" s="10"/>
      <c r="J32" s="36"/>
      <c r="K32" s="623">
        <v>25</v>
      </c>
      <c r="L32" s="623"/>
    </row>
    <row r="33" spans="1:41" ht="32.25" customHeight="1" x14ac:dyDescent="0.35">
      <c r="A33" s="114" t="s">
        <v>82</v>
      </c>
      <c r="B33" s="7" t="s">
        <v>71</v>
      </c>
      <c r="C33" s="8" t="s">
        <v>83</v>
      </c>
      <c r="D33" s="8" t="s">
        <v>32</v>
      </c>
      <c r="E33" s="10"/>
      <c r="F33" s="10"/>
      <c r="G33" s="10"/>
      <c r="H33" s="111" t="s">
        <v>198</v>
      </c>
      <c r="I33" s="10"/>
      <c r="J33" s="36"/>
      <c r="K33" s="623">
        <v>25</v>
      </c>
      <c r="L33" s="623"/>
    </row>
    <row r="34" spans="1:41" ht="32.25" customHeight="1" x14ac:dyDescent="0.35">
      <c r="A34" s="114" t="s">
        <v>82</v>
      </c>
      <c r="B34" s="8" t="s">
        <v>73</v>
      </c>
      <c r="C34" s="8" t="s">
        <v>83</v>
      </c>
      <c r="D34" s="8" t="s">
        <v>32</v>
      </c>
      <c r="E34" s="10"/>
      <c r="F34" s="10" t="s">
        <v>198</v>
      </c>
      <c r="G34" s="10"/>
      <c r="H34" s="111"/>
      <c r="I34" s="10"/>
      <c r="J34" s="36"/>
      <c r="K34" s="623">
        <v>25</v>
      </c>
      <c r="L34" s="623"/>
    </row>
    <row r="35" spans="1:41" ht="32.25" customHeight="1" x14ac:dyDescent="0.35">
      <c r="A35" s="114" t="s">
        <v>82</v>
      </c>
      <c r="B35" s="8" t="s">
        <v>88</v>
      </c>
      <c r="C35" s="8" t="s">
        <v>83</v>
      </c>
      <c r="D35" s="8" t="s">
        <v>32</v>
      </c>
      <c r="E35" s="10" t="s">
        <v>198</v>
      </c>
      <c r="F35" s="10"/>
      <c r="G35" s="10"/>
      <c r="H35" s="111"/>
      <c r="I35" s="10"/>
      <c r="J35" s="36"/>
      <c r="K35" s="623">
        <v>25</v>
      </c>
      <c r="L35" s="623"/>
    </row>
    <row r="36" spans="1:41" ht="32.25" customHeight="1" x14ac:dyDescent="0.35">
      <c r="A36" s="114" t="s">
        <v>90</v>
      </c>
      <c r="B36" s="7" t="s">
        <v>67</v>
      </c>
      <c r="C36" s="8" t="s">
        <v>608</v>
      </c>
      <c r="D36" s="8" t="s">
        <v>92</v>
      </c>
      <c r="E36" s="7"/>
      <c r="F36" s="10"/>
      <c r="G36" s="10" t="s">
        <v>142</v>
      </c>
      <c r="H36" s="111"/>
      <c r="I36" s="10" t="s">
        <v>142</v>
      </c>
      <c r="J36" s="36"/>
      <c r="K36" s="623">
        <v>20</v>
      </c>
      <c r="L36" s="623"/>
    </row>
    <row r="37" spans="1:41" ht="32.25" customHeight="1" x14ac:dyDescent="0.35">
      <c r="A37" s="114" t="s">
        <v>90</v>
      </c>
      <c r="B37" s="7" t="s">
        <v>71</v>
      </c>
      <c r="C37" s="8" t="s">
        <v>608</v>
      </c>
      <c r="D37" s="8" t="s">
        <v>92</v>
      </c>
      <c r="E37" s="7"/>
      <c r="F37" s="10" t="s">
        <v>142</v>
      </c>
      <c r="G37" s="10"/>
      <c r="H37" s="111" t="s">
        <v>152</v>
      </c>
      <c r="I37" s="10"/>
      <c r="J37" s="36"/>
      <c r="K37" s="623">
        <v>20</v>
      </c>
      <c r="L37" s="623"/>
    </row>
    <row r="38" spans="1:41" ht="32.25" customHeight="1" x14ac:dyDescent="0.35">
      <c r="A38" s="114" t="s">
        <v>90</v>
      </c>
      <c r="B38" s="7" t="s">
        <v>73</v>
      </c>
      <c r="C38" s="8" t="s">
        <v>608</v>
      </c>
      <c r="D38" s="8" t="s">
        <v>141</v>
      </c>
      <c r="E38" s="10" t="s">
        <v>142</v>
      </c>
      <c r="F38" s="10"/>
      <c r="G38" s="10"/>
      <c r="H38" s="111"/>
      <c r="I38" s="10" t="s">
        <v>151</v>
      </c>
      <c r="J38" s="36"/>
      <c r="K38" s="623">
        <v>20</v>
      </c>
      <c r="L38" s="623"/>
    </row>
    <row r="39" spans="1:41" ht="32.25" customHeight="1" x14ac:dyDescent="0.35">
      <c r="A39" s="114" t="s">
        <v>90</v>
      </c>
      <c r="B39" s="8" t="s">
        <v>88</v>
      </c>
      <c r="C39" s="8" t="s">
        <v>608</v>
      </c>
      <c r="D39" s="8" t="s">
        <v>57</v>
      </c>
      <c r="E39" s="10" t="s">
        <v>151</v>
      </c>
      <c r="F39" s="10"/>
      <c r="G39" s="10" t="s">
        <v>151</v>
      </c>
      <c r="H39" s="111"/>
      <c r="I39" s="10"/>
      <c r="J39" s="36"/>
      <c r="K39" s="623">
        <v>20</v>
      </c>
      <c r="L39" s="623"/>
    </row>
    <row r="40" spans="1:41" ht="32.25" customHeight="1" x14ac:dyDescent="0.35">
      <c r="A40" s="114" t="s">
        <v>90</v>
      </c>
      <c r="B40" s="8" t="s">
        <v>100</v>
      </c>
      <c r="C40" s="8" t="s">
        <v>608</v>
      </c>
      <c r="D40" s="8" t="s">
        <v>57</v>
      </c>
      <c r="E40" s="10"/>
      <c r="F40" s="10" t="s">
        <v>454</v>
      </c>
      <c r="G40" s="10"/>
      <c r="H40" s="111"/>
      <c r="I40" s="10" t="s">
        <v>151</v>
      </c>
      <c r="J40" s="36"/>
      <c r="K40" s="623">
        <v>20</v>
      </c>
      <c r="L40" s="623"/>
    </row>
    <row r="41" spans="1:41" ht="35.25" customHeight="1" x14ac:dyDescent="0.35">
      <c r="A41" s="426" t="s">
        <v>101</v>
      </c>
      <c r="B41" s="427" t="s">
        <v>67</v>
      </c>
      <c r="C41" s="427" t="s">
        <v>43</v>
      </c>
      <c r="D41" s="427" t="s">
        <v>50</v>
      </c>
      <c r="E41" s="424"/>
      <c r="F41" s="424" t="s">
        <v>105</v>
      </c>
      <c r="G41" s="424"/>
      <c r="H41" s="424" t="s">
        <v>105</v>
      </c>
      <c r="I41" s="424"/>
      <c r="J41" s="638"/>
      <c r="K41" s="623">
        <v>20</v>
      </c>
      <c r="L41" s="623" t="s">
        <v>389</v>
      </c>
    </row>
    <row r="42" spans="1:41" ht="36" customHeight="1" x14ac:dyDescent="0.35">
      <c r="A42" s="426" t="s">
        <v>101</v>
      </c>
      <c r="B42" s="637" t="s">
        <v>71</v>
      </c>
      <c r="C42" s="427" t="s">
        <v>43</v>
      </c>
      <c r="D42" s="427" t="s">
        <v>50</v>
      </c>
      <c r="E42" s="424" t="s">
        <v>104</v>
      </c>
      <c r="F42" s="424"/>
      <c r="G42" s="424" t="s">
        <v>105</v>
      </c>
      <c r="H42" s="428"/>
      <c r="I42" s="424"/>
      <c r="J42" s="638"/>
      <c r="K42" s="623">
        <v>20</v>
      </c>
      <c r="L42" s="623" t="s">
        <v>389</v>
      </c>
    </row>
    <row r="43" spans="1:41" ht="37.5" customHeight="1" x14ac:dyDescent="0.35">
      <c r="A43" s="426" t="s">
        <v>101</v>
      </c>
      <c r="B43" s="637" t="s">
        <v>73</v>
      </c>
      <c r="C43" s="427" t="s">
        <v>43</v>
      </c>
      <c r="D43" s="427" t="s">
        <v>50</v>
      </c>
      <c r="E43" s="424"/>
      <c r="F43" s="424"/>
      <c r="G43" s="424" t="s">
        <v>104</v>
      </c>
      <c r="H43" s="428"/>
      <c r="I43" s="424" t="s">
        <v>104</v>
      </c>
      <c r="J43" s="638"/>
      <c r="K43" s="623">
        <v>20</v>
      </c>
      <c r="L43" s="623" t="s">
        <v>389</v>
      </c>
    </row>
    <row r="44" spans="1:41" ht="36" customHeight="1" x14ac:dyDescent="0.35">
      <c r="A44" s="426" t="s">
        <v>101</v>
      </c>
      <c r="B44" s="427" t="s">
        <v>88</v>
      </c>
      <c r="C44" s="427" t="s">
        <v>43</v>
      </c>
      <c r="D44" s="427" t="s">
        <v>103</v>
      </c>
      <c r="E44" s="424"/>
      <c r="F44" s="349" t="s">
        <v>646</v>
      </c>
      <c r="G44" s="424"/>
      <c r="H44" s="349" t="s">
        <v>646</v>
      </c>
      <c r="I44" s="424"/>
      <c r="J44" s="638"/>
      <c r="K44" s="623">
        <v>20</v>
      </c>
      <c r="L44" s="623" t="s">
        <v>389</v>
      </c>
    </row>
    <row r="45" spans="1:41" ht="36" customHeight="1" x14ac:dyDescent="0.35">
      <c r="A45" s="426" t="s">
        <v>101</v>
      </c>
      <c r="B45" s="427" t="s">
        <v>100</v>
      </c>
      <c r="C45" s="427" t="s">
        <v>43</v>
      </c>
      <c r="D45" s="427" t="s">
        <v>103</v>
      </c>
      <c r="E45" s="341" t="s">
        <v>647</v>
      </c>
      <c r="F45" s="721"/>
      <c r="G45" s="721"/>
      <c r="H45" s="721"/>
      <c r="I45" s="341" t="s">
        <v>647</v>
      </c>
      <c r="J45" s="638"/>
      <c r="K45" s="623">
        <v>20</v>
      </c>
      <c r="L45" s="623" t="s">
        <v>389</v>
      </c>
    </row>
    <row r="46" spans="1:41" s="709" customFormat="1" ht="36" customHeight="1" x14ac:dyDescent="0.35">
      <c r="A46" s="247" t="s">
        <v>109</v>
      </c>
      <c r="B46" s="248" t="s">
        <v>67</v>
      </c>
      <c r="C46" s="248" t="s">
        <v>110</v>
      </c>
      <c r="D46" s="248" t="s">
        <v>111</v>
      </c>
      <c r="E46" s="375"/>
      <c r="F46" s="375" t="s">
        <v>115</v>
      </c>
      <c r="G46" s="375" t="s">
        <v>436</v>
      </c>
      <c r="H46" s="375" t="s">
        <v>112</v>
      </c>
      <c r="I46" s="375"/>
      <c r="J46" s="508"/>
      <c r="K46" s="623">
        <v>20</v>
      </c>
      <c r="L46" s="623" t="s">
        <v>386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41" ht="32.25" customHeight="1" x14ac:dyDescent="0.35">
      <c r="A47" s="710" t="s">
        <v>109</v>
      </c>
      <c r="B47" s="711" t="s">
        <v>71</v>
      </c>
      <c r="C47" s="391" t="s">
        <v>110</v>
      </c>
      <c r="D47" s="712" t="s">
        <v>117</v>
      </c>
      <c r="E47" s="713"/>
      <c r="F47" s="713" t="s">
        <v>112</v>
      </c>
      <c r="G47" s="713" t="s">
        <v>437</v>
      </c>
      <c r="H47" s="713" t="s">
        <v>115</v>
      </c>
      <c r="I47" s="713"/>
      <c r="J47" s="714"/>
      <c r="K47" s="623">
        <v>20</v>
      </c>
      <c r="L47" s="623" t="s">
        <v>385</v>
      </c>
    </row>
    <row r="48" spans="1:41" s="7" customFormat="1" ht="32.25" customHeight="1" x14ac:dyDescent="0.35">
      <c r="A48" s="8" t="s">
        <v>109</v>
      </c>
      <c r="B48" s="8" t="s">
        <v>73</v>
      </c>
      <c r="C48" s="8" t="s">
        <v>110</v>
      </c>
      <c r="D48" s="123" t="s">
        <v>612</v>
      </c>
      <c r="E48" s="10" t="s">
        <v>120</v>
      </c>
      <c r="F48" s="10"/>
      <c r="G48" s="10"/>
      <c r="H48" s="10" t="s">
        <v>613</v>
      </c>
      <c r="I48" s="10" t="s">
        <v>205</v>
      </c>
      <c r="J48" s="36"/>
      <c r="K48" s="623">
        <v>20</v>
      </c>
      <c r="L48" s="623" t="s">
        <v>387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623"/>
      <c r="AF48" s="1"/>
      <c r="AG48" s="1"/>
      <c r="AH48" s="1"/>
      <c r="AI48" s="623"/>
      <c r="AJ48" s="1"/>
      <c r="AK48" s="1"/>
      <c r="AL48" s="1"/>
      <c r="AM48" s="623"/>
      <c r="AN48" s="1"/>
      <c r="AO48" s="1"/>
    </row>
    <row r="49" spans="1:12" ht="32.25" customHeight="1" x14ac:dyDescent="0.35">
      <c r="A49" s="8" t="s">
        <v>109</v>
      </c>
      <c r="B49" s="129" t="s">
        <v>88</v>
      </c>
      <c r="C49" s="129" t="s">
        <v>110</v>
      </c>
      <c r="D49" s="715" t="s">
        <v>111</v>
      </c>
      <c r="E49" s="130"/>
      <c r="F49" s="130" t="s">
        <v>112</v>
      </c>
      <c r="G49" s="130" t="s">
        <v>614</v>
      </c>
      <c r="H49" s="130" t="s">
        <v>120</v>
      </c>
      <c r="I49" s="130"/>
      <c r="J49" s="124"/>
      <c r="K49" s="623">
        <v>20</v>
      </c>
      <c r="L49" s="623" t="s">
        <v>387</v>
      </c>
    </row>
    <row r="50" spans="1:12" ht="32.25" customHeight="1" x14ac:dyDescent="0.35">
      <c r="A50" s="114" t="s">
        <v>109</v>
      </c>
      <c r="B50" s="8" t="s">
        <v>100</v>
      </c>
      <c r="C50" s="8" t="s">
        <v>110</v>
      </c>
      <c r="D50" s="123" t="s">
        <v>612</v>
      </c>
      <c r="E50" s="10" t="s">
        <v>112</v>
      </c>
      <c r="F50" s="10"/>
      <c r="G50" s="10" t="s">
        <v>615</v>
      </c>
      <c r="H50" s="10" t="s">
        <v>112</v>
      </c>
      <c r="I50" s="10"/>
      <c r="J50" s="36"/>
      <c r="K50" s="623">
        <v>20</v>
      </c>
      <c r="L50" s="623" t="s">
        <v>386</v>
      </c>
    </row>
    <row r="51" spans="1:12" ht="32.25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12" ht="30.75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12" ht="32.25" customHeight="1" x14ac:dyDescent="0.35">
      <c r="A53" s="371" t="s">
        <v>124</v>
      </c>
      <c r="B53" s="128" t="s">
        <v>125</v>
      </c>
      <c r="C53" s="129" t="s">
        <v>126</v>
      </c>
      <c r="D53" s="129" t="s">
        <v>127</v>
      </c>
      <c r="E53" s="130" t="s">
        <v>120</v>
      </c>
      <c r="F53" s="130"/>
      <c r="G53" s="130"/>
      <c r="H53" s="111"/>
      <c r="I53" s="134"/>
      <c r="J53" s="124"/>
      <c r="K53" s="623">
        <v>25</v>
      </c>
    </row>
    <row r="54" spans="1:12" ht="32.25" customHeight="1" x14ac:dyDescent="0.35">
      <c r="A54" s="371" t="s">
        <v>124</v>
      </c>
      <c r="B54" s="7" t="s">
        <v>129</v>
      </c>
      <c r="C54" s="8" t="s">
        <v>126</v>
      </c>
      <c r="D54" s="8" t="s">
        <v>127</v>
      </c>
      <c r="E54" s="10" t="s">
        <v>112</v>
      </c>
      <c r="F54" s="10"/>
      <c r="G54" s="10"/>
      <c r="H54" s="111"/>
      <c r="I54" s="54"/>
      <c r="J54" s="36"/>
      <c r="K54" s="623">
        <v>25</v>
      </c>
    </row>
    <row r="55" spans="1:12" ht="32.25" customHeight="1" x14ac:dyDescent="0.35">
      <c r="A55" s="114" t="s">
        <v>130</v>
      </c>
      <c r="B55" s="7" t="s">
        <v>125</v>
      </c>
      <c r="C55" s="8" t="s">
        <v>131</v>
      </c>
      <c r="D55" s="8" t="s">
        <v>132</v>
      </c>
      <c r="E55" s="10"/>
      <c r="F55" s="10"/>
      <c r="G55" s="10"/>
      <c r="H55" s="10" t="s">
        <v>198</v>
      </c>
      <c r="I55" s="10"/>
      <c r="J55" s="36"/>
      <c r="K55" s="623">
        <v>25</v>
      </c>
    </row>
    <row r="56" spans="1:12" ht="32.25" customHeight="1" x14ac:dyDescent="0.35">
      <c r="A56" s="114" t="s">
        <v>130</v>
      </c>
      <c r="B56" s="7" t="s">
        <v>129</v>
      </c>
      <c r="C56" s="8" t="s">
        <v>131</v>
      </c>
      <c r="D56" s="8" t="s">
        <v>132</v>
      </c>
      <c r="E56" s="10"/>
      <c r="F56" s="10"/>
      <c r="G56" s="10"/>
      <c r="H56" s="10" t="s">
        <v>205</v>
      </c>
      <c r="I56" s="10"/>
      <c r="J56" s="36"/>
      <c r="K56" s="623">
        <v>25</v>
      </c>
    </row>
    <row r="57" spans="1:12" ht="32.25" customHeight="1" x14ac:dyDescent="0.35">
      <c r="A57" s="114" t="s">
        <v>133</v>
      </c>
      <c r="B57" s="7" t="s">
        <v>125</v>
      </c>
      <c r="C57" s="8" t="s">
        <v>134</v>
      </c>
      <c r="D57" s="8" t="s">
        <v>616</v>
      </c>
      <c r="E57" s="10"/>
      <c r="F57" s="10" t="s">
        <v>198</v>
      </c>
      <c r="G57" s="10"/>
      <c r="H57" s="111"/>
      <c r="I57" s="10"/>
      <c r="J57" s="36"/>
      <c r="K57" s="623">
        <v>25</v>
      </c>
    </row>
    <row r="58" spans="1:12" ht="32.25" customHeight="1" x14ac:dyDescent="0.35">
      <c r="A58" s="114" t="s">
        <v>133</v>
      </c>
      <c r="B58" s="7" t="s">
        <v>129</v>
      </c>
      <c r="C58" s="8" t="s">
        <v>134</v>
      </c>
      <c r="D58" s="33" t="s">
        <v>616</v>
      </c>
      <c r="E58" s="10"/>
      <c r="G58" s="10" t="s">
        <v>198</v>
      </c>
      <c r="H58" s="10"/>
      <c r="I58" s="10"/>
      <c r="J58" s="36"/>
      <c r="K58" s="623">
        <v>25</v>
      </c>
    </row>
    <row r="59" spans="1:12" ht="32.25" customHeight="1" x14ac:dyDescent="0.35">
      <c r="A59" s="426" t="s">
        <v>139</v>
      </c>
      <c r="B59" s="637" t="s">
        <v>125</v>
      </c>
      <c r="C59" s="39" t="s">
        <v>140</v>
      </c>
      <c r="D59" s="427" t="s">
        <v>141</v>
      </c>
      <c r="E59" s="721"/>
      <c r="F59" s="637"/>
      <c r="G59" s="424" t="s">
        <v>142</v>
      </c>
      <c r="H59" s="424"/>
      <c r="I59" s="424" t="s">
        <v>443</v>
      </c>
      <c r="J59" s="638"/>
      <c r="K59" s="623">
        <v>15</v>
      </c>
      <c r="L59" s="623" t="s">
        <v>389</v>
      </c>
    </row>
    <row r="60" spans="1:12" ht="32.25" customHeight="1" x14ac:dyDescent="0.35">
      <c r="A60" s="426" t="s">
        <v>139</v>
      </c>
      <c r="B60" s="637" t="s">
        <v>129</v>
      </c>
      <c r="C60" s="39" t="s">
        <v>140</v>
      </c>
      <c r="D60" s="431" t="s">
        <v>97</v>
      </c>
      <c r="E60" s="424"/>
      <c r="F60" s="424" t="s">
        <v>444</v>
      </c>
      <c r="G60" s="424"/>
      <c r="H60" s="428" t="s">
        <v>454</v>
      </c>
      <c r="I60" s="424"/>
      <c r="J60" s="638"/>
      <c r="K60" s="623">
        <v>15</v>
      </c>
      <c r="L60" s="623" t="s">
        <v>389</v>
      </c>
    </row>
    <row r="61" spans="1:12" ht="32.25" customHeight="1" x14ac:dyDescent="0.35">
      <c r="A61" s="426" t="s">
        <v>139</v>
      </c>
      <c r="B61" s="637" t="s">
        <v>146</v>
      </c>
      <c r="C61" s="39" t="s">
        <v>140</v>
      </c>
      <c r="D61" s="427" t="s">
        <v>189</v>
      </c>
      <c r="E61" s="424" t="s">
        <v>144</v>
      </c>
      <c r="F61" s="424"/>
      <c r="G61" s="424"/>
      <c r="H61" s="428" t="s">
        <v>444</v>
      </c>
      <c r="I61" s="424"/>
      <c r="J61" s="638"/>
      <c r="K61" s="623">
        <v>15</v>
      </c>
      <c r="L61" s="623" t="s">
        <v>389</v>
      </c>
    </row>
    <row r="62" spans="1:12" ht="32.25" customHeight="1" x14ac:dyDescent="0.35">
      <c r="A62" s="114" t="s">
        <v>148</v>
      </c>
      <c r="B62" s="7" t="s">
        <v>125</v>
      </c>
      <c r="C62" s="8" t="s">
        <v>149</v>
      </c>
      <c r="D62" s="8" t="s">
        <v>150</v>
      </c>
      <c r="E62" s="10"/>
      <c r="F62" s="10" t="s">
        <v>447</v>
      </c>
      <c r="G62" s="10"/>
      <c r="H62" s="376" t="s">
        <v>448</v>
      </c>
      <c r="I62" s="10"/>
      <c r="J62" s="36"/>
      <c r="K62" s="623">
        <v>15</v>
      </c>
      <c r="L62" s="623" t="s">
        <v>385</v>
      </c>
    </row>
    <row r="63" spans="1:12" ht="32.25" customHeight="1" x14ac:dyDescent="0.35">
      <c r="A63" s="114" t="s">
        <v>148</v>
      </c>
      <c r="B63" s="7" t="s">
        <v>129</v>
      </c>
      <c r="C63" s="8" t="s">
        <v>149</v>
      </c>
      <c r="D63" s="8" t="s">
        <v>150</v>
      </c>
      <c r="E63" s="10"/>
      <c r="F63" s="10" t="s">
        <v>448</v>
      </c>
      <c r="G63" s="10"/>
      <c r="H63" s="111"/>
      <c r="I63" s="10" t="s">
        <v>449</v>
      </c>
      <c r="J63" s="36"/>
      <c r="K63" s="623">
        <v>15</v>
      </c>
      <c r="L63" s="623" t="s">
        <v>389</v>
      </c>
    </row>
    <row r="64" spans="1:12" ht="32.25" customHeight="1" x14ac:dyDescent="0.35">
      <c r="A64" s="114" t="s">
        <v>148</v>
      </c>
      <c r="B64" s="7" t="s">
        <v>146</v>
      </c>
      <c r="C64" s="8" t="s">
        <v>149</v>
      </c>
      <c r="D64" s="8" t="s">
        <v>153</v>
      </c>
      <c r="E64" s="10" t="s">
        <v>449</v>
      </c>
      <c r="F64" s="10"/>
      <c r="G64" s="10" t="s">
        <v>620</v>
      </c>
      <c r="H64" s="111"/>
      <c r="I64" s="10"/>
      <c r="J64" s="36"/>
      <c r="K64" s="623">
        <v>15</v>
      </c>
      <c r="L64" s="623" t="s">
        <v>389</v>
      </c>
    </row>
    <row r="65" spans="1:29" ht="32.25" customHeight="1" thickBot="1" x14ac:dyDescent="0.4">
      <c r="A65" s="2"/>
      <c r="B65" s="2"/>
      <c r="C65" s="3" t="s">
        <v>154</v>
      </c>
      <c r="D65" s="3"/>
      <c r="E65" s="11"/>
      <c r="F65" s="11"/>
      <c r="G65" s="11"/>
      <c r="H65" s="11"/>
      <c r="I65" s="11"/>
      <c r="K65" s="623"/>
    </row>
    <row r="66" spans="1:29" ht="30.75" customHeight="1" thickBot="1" x14ac:dyDescent="0.4">
      <c r="A66" s="322" t="s">
        <v>4</v>
      </c>
      <c r="B66" s="323" t="s">
        <v>5</v>
      </c>
      <c r="C66" s="323" t="s">
        <v>6</v>
      </c>
      <c r="D66" s="5" t="s">
        <v>7</v>
      </c>
      <c r="E66" s="160" t="s">
        <v>8</v>
      </c>
      <c r="F66" s="160" t="s">
        <v>9</v>
      </c>
      <c r="G66" s="160" t="s">
        <v>10</v>
      </c>
      <c r="H66" s="160" t="s">
        <v>11</v>
      </c>
      <c r="I66" s="160" t="s">
        <v>12</v>
      </c>
      <c r="J66" s="27" t="s">
        <v>13</v>
      </c>
      <c r="K66" s="623"/>
    </row>
    <row r="67" spans="1:29" ht="32.25" customHeight="1" x14ac:dyDescent="0.35">
      <c r="A67" s="371" t="s">
        <v>155</v>
      </c>
      <c r="B67" s="128" t="s">
        <v>156</v>
      </c>
      <c r="C67" s="129" t="s">
        <v>157</v>
      </c>
      <c r="D67" s="129" t="s">
        <v>158</v>
      </c>
      <c r="E67" s="136" t="s">
        <v>198</v>
      </c>
      <c r="F67" s="136"/>
      <c r="G67" s="137"/>
      <c r="H67" s="138"/>
      <c r="I67" s="134"/>
      <c r="J67" s="124"/>
      <c r="K67" s="623">
        <v>25</v>
      </c>
    </row>
    <row r="68" spans="1:29" ht="32.25" customHeight="1" x14ac:dyDescent="0.35">
      <c r="A68" s="371" t="s">
        <v>155</v>
      </c>
      <c r="B68" s="8" t="s">
        <v>160</v>
      </c>
      <c r="C68" s="7" t="s">
        <v>157</v>
      </c>
      <c r="D68" s="8" t="s">
        <v>158</v>
      </c>
      <c r="E68" s="10" t="s">
        <v>205</v>
      </c>
      <c r="F68" s="10"/>
      <c r="G68" s="10"/>
      <c r="H68" s="111"/>
      <c r="I68" s="35"/>
      <c r="J68" s="36"/>
      <c r="K68" s="623">
        <v>25</v>
      </c>
    </row>
    <row r="69" spans="1:29" ht="32.25" customHeight="1" x14ac:dyDescent="0.35">
      <c r="A69" s="371" t="s">
        <v>155</v>
      </c>
      <c r="B69" s="8" t="s">
        <v>162</v>
      </c>
      <c r="C69" s="7" t="s">
        <v>157</v>
      </c>
      <c r="D69" s="8" t="s">
        <v>158</v>
      </c>
      <c r="E69" s="10"/>
      <c r="F69" s="10"/>
      <c r="G69" s="10"/>
      <c r="H69" s="111" t="s">
        <v>198</v>
      </c>
      <c r="I69" s="35"/>
      <c r="J69" s="36"/>
      <c r="K69" s="623">
        <v>25</v>
      </c>
    </row>
    <row r="70" spans="1:29" ht="32.25" customHeight="1" x14ac:dyDescent="0.35">
      <c r="A70" s="371" t="s">
        <v>155</v>
      </c>
      <c r="B70" s="8" t="s">
        <v>163</v>
      </c>
      <c r="C70" s="7" t="s">
        <v>157</v>
      </c>
      <c r="D70" s="8" t="s">
        <v>158</v>
      </c>
      <c r="E70" s="10"/>
      <c r="F70" s="10"/>
      <c r="G70" s="10"/>
      <c r="H70" s="111"/>
      <c r="I70" s="35" t="s">
        <v>205</v>
      </c>
      <c r="J70" s="36"/>
      <c r="K70" s="623">
        <v>25</v>
      </c>
    </row>
    <row r="71" spans="1:29" ht="32.25" customHeight="1" x14ac:dyDescent="0.35">
      <c r="A71" s="247" t="s">
        <v>164</v>
      </c>
      <c r="B71" s="248" t="s">
        <v>156</v>
      </c>
      <c r="C71" s="248" t="s">
        <v>165</v>
      </c>
      <c r="D71" s="248" t="s">
        <v>22</v>
      </c>
      <c r="E71" s="375"/>
      <c r="F71" s="717"/>
      <c r="G71" s="717" t="s">
        <v>205</v>
      </c>
      <c r="H71" s="718"/>
      <c r="I71" s="717"/>
      <c r="J71" s="508"/>
      <c r="K71" s="623">
        <v>25</v>
      </c>
    </row>
    <row r="72" spans="1:29" ht="32.25" customHeight="1" x14ac:dyDescent="0.35">
      <c r="A72" s="247" t="s">
        <v>164</v>
      </c>
      <c r="B72" s="248" t="s">
        <v>160</v>
      </c>
      <c r="C72" s="248" t="s">
        <v>165</v>
      </c>
      <c r="D72" s="248" t="s">
        <v>22</v>
      </c>
      <c r="E72" s="375"/>
      <c r="F72" s="375"/>
      <c r="G72" s="375" t="s">
        <v>198</v>
      </c>
      <c r="H72" s="376"/>
      <c r="I72" s="375"/>
      <c r="J72" s="508"/>
      <c r="K72" s="623">
        <v>25</v>
      </c>
    </row>
    <row r="73" spans="1:29" ht="32.25" customHeight="1" x14ac:dyDescent="0.35">
      <c r="A73" s="247" t="s">
        <v>164</v>
      </c>
      <c r="B73" s="248" t="s">
        <v>162</v>
      </c>
      <c r="C73" s="248" t="s">
        <v>165</v>
      </c>
      <c r="D73" s="248" t="s">
        <v>22</v>
      </c>
      <c r="E73" s="375"/>
      <c r="F73" s="375"/>
      <c r="G73" s="375"/>
      <c r="I73" s="376" t="s">
        <v>205</v>
      </c>
      <c r="J73" s="508"/>
      <c r="K73" s="623">
        <v>25</v>
      </c>
    </row>
    <row r="74" spans="1:29" ht="32.25" customHeight="1" x14ac:dyDescent="0.35">
      <c r="A74" s="247" t="s">
        <v>164</v>
      </c>
      <c r="B74" s="248" t="s">
        <v>163</v>
      </c>
      <c r="C74" s="248" t="s">
        <v>165</v>
      </c>
      <c r="D74" s="248" t="s">
        <v>22</v>
      </c>
      <c r="E74" s="375"/>
      <c r="F74" s="375" t="s">
        <v>198</v>
      </c>
      <c r="G74" s="375"/>
      <c r="H74" s="376"/>
      <c r="I74" s="375"/>
      <c r="J74" s="508"/>
      <c r="K74" s="623">
        <v>25</v>
      </c>
    </row>
    <row r="75" spans="1:29" ht="32.25" customHeight="1" x14ac:dyDescent="0.35">
      <c r="A75" s="722" t="s">
        <v>168</v>
      </c>
      <c r="B75" s="601" t="s">
        <v>156</v>
      </c>
      <c r="C75" s="601" t="s">
        <v>169</v>
      </c>
      <c r="D75" s="609" t="s">
        <v>451</v>
      </c>
      <c r="E75" s="716"/>
      <c r="F75" s="716" t="s">
        <v>198</v>
      </c>
      <c r="G75" s="716"/>
      <c r="H75" s="662"/>
      <c r="I75" s="716"/>
      <c r="J75" s="723"/>
      <c r="K75" s="623">
        <v>25</v>
      </c>
      <c r="L75" s="623" t="s">
        <v>389</v>
      </c>
    </row>
    <row r="76" spans="1:29" s="142" customFormat="1" ht="35.25" customHeight="1" x14ac:dyDescent="0.35">
      <c r="A76" s="722" t="s">
        <v>168</v>
      </c>
      <c r="B76" s="724" t="s">
        <v>160</v>
      </c>
      <c r="C76" s="724" t="s">
        <v>169</v>
      </c>
      <c r="D76" s="609" t="s">
        <v>171</v>
      </c>
      <c r="E76" s="716"/>
      <c r="F76" s="716" t="s">
        <v>120</v>
      </c>
      <c r="G76" s="716"/>
      <c r="H76" s="662"/>
      <c r="I76" s="716"/>
      <c r="J76" s="723"/>
      <c r="K76" s="623">
        <v>25</v>
      </c>
      <c r="L76" s="623" t="s">
        <v>385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s="142" customFormat="1" ht="35.25" customHeight="1" x14ac:dyDescent="0.35">
      <c r="A77" s="722" t="s">
        <v>168</v>
      </c>
      <c r="B77" s="601" t="s">
        <v>162</v>
      </c>
      <c r="C77" s="601" t="s">
        <v>169</v>
      </c>
      <c r="D77" s="609" t="s">
        <v>171</v>
      </c>
      <c r="E77" s="716"/>
      <c r="F77" s="716"/>
      <c r="G77" s="716"/>
      <c r="H77" s="662"/>
      <c r="I77" s="716" t="s">
        <v>198</v>
      </c>
      <c r="J77" s="723"/>
      <c r="K77" s="623">
        <v>25</v>
      </c>
      <c r="L77" s="623" t="s">
        <v>389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s="142" customFormat="1" ht="31.5" customHeight="1" x14ac:dyDescent="0.35">
      <c r="A78" s="722" t="s">
        <v>168</v>
      </c>
      <c r="B78" s="724" t="s">
        <v>163</v>
      </c>
      <c r="C78" s="724" t="s">
        <v>169</v>
      </c>
      <c r="D78" s="39" t="s">
        <v>622</v>
      </c>
      <c r="E78" s="716"/>
      <c r="F78" s="716"/>
      <c r="G78" s="716" t="s">
        <v>198</v>
      </c>
      <c r="H78" s="662"/>
      <c r="I78" s="716"/>
      <c r="J78" s="723"/>
      <c r="K78" s="623">
        <v>25</v>
      </c>
      <c r="L78" s="623" t="s">
        <v>389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32.25" customHeight="1" x14ac:dyDescent="0.35">
      <c r="A79" s="114" t="s">
        <v>174</v>
      </c>
      <c r="B79" s="8" t="s">
        <v>156</v>
      </c>
      <c r="C79" s="8" t="s">
        <v>175</v>
      </c>
      <c r="D79" s="8" t="s">
        <v>176</v>
      </c>
      <c r="E79" s="10"/>
      <c r="F79" s="10"/>
      <c r="G79" s="10"/>
      <c r="H79" s="111" t="s">
        <v>115</v>
      </c>
      <c r="I79" s="10"/>
      <c r="J79" s="36"/>
      <c r="K79" s="623">
        <v>25</v>
      </c>
    </row>
    <row r="80" spans="1:29" ht="32.25" customHeight="1" x14ac:dyDescent="0.35">
      <c r="A80" s="114" t="s">
        <v>174</v>
      </c>
      <c r="B80" s="8" t="s">
        <v>160</v>
      </c>
      <c r="C80" s="8" t="s">
        <v>175</v>
      </c>
      <c r="D80" s="8" t="s">
        <v>176</v>
      </c>
      <c r="E80" s="10"/>
      <c r="F80" s="10"/>
      <c r="G80" s="10"/>
      <c r="H80" s="111" t="s">
        <v>112</v>
      </c>
      <c r="I80" s="10"/>
      <c r="J80" s="36"/>
      <c r="K80" s="623">
        <v>25</v>
      </c>
    </row>
    <row r="81" spans="1:12" ht="32.25" customHeight="1" x14ac:dyDescent="0.35">
      <c r="A81" s="114" t="s">
        <v>174</v>
      </c>
      <c r="B81" s="8" t="s">
        <v>162</v>
      </c>
      <c r="C81" s="8" t="s">
        <v>175</v>
      </c>
      <c r="D81" s="8" t="s">
        <v>176</v>
      </c>
      <c r="E81" s="10"/>
      <c r="F81" s="10" t="s">
        <v>112</v>
      </c>
      <c r="G81" s="10"/>
      <c r="H81" s="111"/>
      <c r="I81" s="10"/>
      <c r="J81" s="36"/>
      <c r="K81" s="623">
        <v>25</v>
      </c>
    </row>
    <row r="82" spans="1:12" ht="32.25" customHeight="1" x14ac:dyDescent="0.35">
      <c r="A82" s="114" t="s">
        <v>174</v>
      </c>
      <c r="B82" s="8" t="s">
        <v>163</v>
      </c>
      <c r="C82" s="8" t="s">
        <v>175</v>
      </c>
      <c r="D82" s="8" t="s">
        <v>176</v>
      </c>
      <c r="E82" s="10"/>
      <c r="F82" s="10" t="s">
        <v>115</v>
      </c>
      <c r="G82" s="10"/>
      <c r="H82" s="111"/>
      <c r="I82" s="10"/>
      <c r="J82" s="36"/>
      <c r="K82" s="623">
        <v>25</v>
      </c>
    </row>
    <row r="83" spans="1:12" ht="32.25" customHeight="1" x14ac:dyDescent="0.35">
      <c r="A83" s="114" t="s">
        <v>177</v>
      </c>
      <c r="B83" s="7" t="s">
        <v>156</v>
      </c>
      <c r="C83" s="8" t="s">
        <v>178</v>
      </c>
      <c r="D83" s="8" t="s">
        <v>452</v>
      </c>
      <c r="E83" s="10"/>
      <c r="F83" s="10" t="s">
        <v>112</v>
      </c>
      <c r="G83" s="10"/>
      <c r="H83" s="111" t="s">
        <v>120</v>
      </c>
      <c r="I83" s="10"/>
      <c r="J83" s="36"/>
      <c r="K83" s="623">
        <v>25</v>
      </c>
    </row>
    <row r="84" spans="1:12" ht="32.25" customHeight="1" x14ac:dyDescent="0.35">
      <c r="A84" s="114" t="s">
        <v>177</v>
      </c>
      <c r="B84" s="7" t="s">
        <v>160</v>
      </c>
      <c r="C84" s="8" t="s">
        <v>178</v>
      </c>
      <c r="D84" s="8" t="s">
        <v>452</v>
      </c>
      <c r="E84" s="10" t="s">
        <v>120</v>
      </c>
      <c r="F84" s="10"/>
      <c r="G84" s="10" t="s">
        <v>120</v>
      </c>
      <c r="H84" s="111"/>
      <c r="I84" s="10"/>
      <c r="J84" s="36"/>
      <c r="K84" s="623">
        <v>25</v>
      </c>
    </row>
    <row r="85" spans="1:12" ht="32.25" customHeight="1" x14ac:dyDescent="0.35">
      <c r="A85" s="114" t="s">
        <v>177</v>
      </c>
      <c r="B85" s="8" t="s">
        <v>162</v>
      </c>
      <c r="C85" s="8" t="s">
        <v>178</v>
      </c>
      <c r="D85" s="8" t="s">
        <v>452</v>
      </c>
      <c r="E85" s="10"/>
      <c r="F85" s="10" t="s">
        <v>205</v>
      </c>
      <c r="G85" s="10"/>
      <c r="H85" s="111"/>
      <c r="I85" s="10" t="s">
        <v>120</v>
      </c>
      <c r="J85" s="36"/>
      <c r="K85" s="623">
        <v>25</v>
      </c>
    </row>
    <row r="86" spans="1:12" ht="32.25" customHeight="1" x14ac:dyDescent="0.35">
      <c r="A86" s="114" t="s">
        <v>177</v>
      </c>
      <c r="B86" s="8" t="s">
        <v>163</v>
      </c>
      <c r="C86" s="8" t="s">
        <v>178</v>
      </c>
      <c r="D86" s="8" t="s">
        <v>179</v>
      </c>
      <c r="E86" s="10" t="s">
        <v>205</v>
      </c>
      <c r="F86" s="10"/>
      <c r="G86" s="10"/>
      <c r="H86" s="111" t="s">
        <v>280</v>
      </c>
      <c r="I86" s="10"/>
      <c r="J86" s="36"/>
      <c r="K86" s="623">
        <v>25</v>
      </c>
    </row>
    <row r="87" spans="1:12" ht="32.25" customHeight="1" x14ac:dyDescent="0.35">
      <c r="A87" s="114" t="s">
        <v>181</v>
      </c>
      <c r="B87" s="7" t="s">
        <v>156</v>
      </c>
      <c r="C87" s="135" t="s">
        <v>182</v>
      </c>
      <c r="D87" s="135" t="s">
        <v>183</v>
      </c>
      <c r="E87" s="10" t="s">
        <v>624</v>
      </c>
      <c r="F87" s="10"/>
      <c r="G87" s="10" t="s">
        <v>151</v>
      </c>
      <c r="H87" s="111"/>
      <c r="I87" s="10"/>
      <c r="J87" s="36"/>
      <c r="K87" s="623">
        <v>20</v>
      </c>
      <c r="L87" s="623" t="s">
        <v>386</v>
      </c>
    </row>
    <row r="88" spans="1:12" ht="32.25" customHeight="1" x14ac:dyDescent="0.35">
      <c r="A88" s="114" t="s">
        <v>181</v>
      </c>
      <c r="B88" s="7" t="s">
        <v>160</v>
      </c>
      <c r="C88" s="135" t="s">
        <v>182</v>
      </c>
      <c r="D88" s="135" t="s">
        <v>183</v>
      </c>
      <c r="E88" s="10"/>
      <c r="F88" s="10" t="s">
        <v>144</v>
      </c>
      <c r="G88" s="10"/>
      <c r="H88" s="1"/>
      <c r="I88" s="111" t="s">
        <v>444</v>
      </c>
      <c r="J88" s="36"/>
      <c r="K88" s="623">
        <v>20</v>
      </c>
      <c r="L88" s="623" t="s">
        <v>389</v>
      </c>
    </row>
    <row r="89" spans="1:12" ht="32.25" customHeight="1" x14ac:dyDescent="0.35">
      <c r="A89" s="114" t="s">
        <v>181</v>
      </c>
      <c r="B89" s="8" t="s">
        <v>162</v>
      </c>
      <c r="C89" s="135" t="s">
        <v>182</v>
      </c>
      <c r="D89" s="135" t="s">
        <v>189</v>
      </c>
      <c r="E89" s="10" t="s">
        <v>453</v>
      </c>
      <c r="F89" s="10"/>
      <c r="G89" s="10"/>
      <c r="H89" s="111" t="s">
        <v>454</v>
      </c>
      <c r="I89" s="10"/>
      <c r="J89" s="36"/>
      <c r="K89" s="623">
        <v>20</v>
      </c>
      <c r="L89" s="623" t="s">
        <v>384</v>
      </c>
    </row>
    <row r="90" spans="1:12" ht="32.25" customHeight="1" x14ac:dyDescent="0.35">
      <c r="A90" s="114" t="s">
        <v>181</v>
      </c>
      <c r="B90" s="8" t="s">
        <v>163</v>
      </c>
      <c r="C90" s="135" t="s">
        <v>182</v>
      </c>
      <c r="D90" s="135" t="s">
        <v>97</v>
      </c>
      <c r="E90" s="10"/>
      <c r="F90" s="10"/>
      <c r="G90" s="10" t="s">
        <v>444</v>
      </c>
      <c r="H90" s="10"/>
      <c r="I90" s="10" t="s">
        <v>144</v>
      </c>
      <c r="J90" s="36"/>
      <c r="K90" s="623">
        <v>20</v>
      </c>
      <c r="L90" s="623" t="s">
        <v>389</v>
      </c>
    </row>
    <row r="91" spans="1:12" ht="32.25" customHeight="1" x14ac:dyDescent="0.35">
      <c r="A91" s="114" t="s">
        <v>181</v>
      </c>
      <c r="B91" s="8" t="s">
        <v>188</v>
      </c>
      <c r="C91" s="135" t="s">
        <v>182</v>
      </c>
      <c r="D91" s="8" t="s">
        <v>97</v>
      </c>
      <c r="E91" s="10" t="s">
        <v>620</v>
      </c>
      <c r="F91" s="7"/>
      <c r="G91" s="7"/>
      <c r="H91" s="10" t="s">
        <v>144</v>
      </c>
      <c r="I91" s="7"/>
      <c r="J91" s="7"/>
      <c r="K91" s="623">
        <v>20</v>
      </c>
    </row>
    <row r="92" spans="1:12" ht="32.25" customHeight="1" thickBot="1" x14ac:dyDescent="0.35">
      <c r="A92" s="2"/>
      <c r="B92" s="2"/>
      <c r="C92" s="3" t="s">
        <v>193</v>
      </c>
      <c r="D92" s="3"/>
      <c r="E92" s="11"/>
      <c r="F92" s="11"/>
      <c r="G92" s="11"/>
      <c r="H92" s="11"/>
      <c r="I92" s="11"/>
      <c r="J92" s="223"/>
    </row>
    <row r="93" spans="1:12" ht="30.75" customHeight="1" thickBot="1" x14ac:dyDescent="0.3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</row>
    <row r="94" spans="1:12" ht="38.25" customHeight="1" x14ac:dyDescent="0.35">
      <c r="A94" s="371" t="s">
        <v>194</v>
      </c>
      <c r="B94" s="128" t="s">
        <v>195</v>
      </c>
      <c r="C94" s="129" t="s">
        <v>196</v>
      </c>
      <c r="D94" s="129" t="s">
        <v>197</v>
      </c>
      <c r="E94" s="130" t="s">
        <v>198</v>
      </c>
      <c r="F94" s="130"/>
      <c r="G94" s="130"/>
      <c r="H94" s="133"/>
      <c r="I94" s="134"/>
      <c r="J94" s="124"/>
      <c r="K94" s="623">
        <v>30</v>
      </c>
    </row>
    <row r="95" spans="1:12" ht="32.25" customHeight="1" x14ac:dyDescent="0.35">
      <c r="A95" s="371" t="s">
        <v>194</v>
      </c>
      <c r="B95" s="7" t="s">
        <v>199</v>
      </c>
      <c r="C95" s="8" t="s">
        <v>196</v>
      </c>
      <c r="D95" s="129" t="s">
        <v>197</v>
      </c>
      <c r="E95" s="10" t="s">
        <v>205</v>
      </c>
      <c r="F95" s="10"/>
      <c r="G95" s="10"/>
      <c r="H95" s="112"/>
      <c r="I95" s="35"/>
      <c r="J95" s="36"/>
      <c r="K95" s="623">
        <v>30</v>
      </c>
    </row>
    <row r="96" spans="1:12" ht="32.25" customHeight="1" x14ac:dyDescent="0.35">
      <c r="A96" s="426" t="s">
        <v>201</v>
      </c>
      <c r="B96" s="637" t="s">
        <v>195</v>
      </c>
      <c r="C96" s="430" t="s">
        <v>202</v>
      </c>
      <c r="D96" s="39" t="s">
        <v>203</v>
      </c>
      <c r="E96" s="424"/>
      <c r="F96" s="424" t="s">
        <v>198</v>
      </c>
      <c r="G96" s="424"/>
      <c r="H96" s="428"/>
      <c r="I96" s="725"/>
      <c r="J96" s="638"/>
      <c r="K96" s="623">
        <v>20</v>
      </c>
      <c r="L96" s="623" t="s">
        <v>389</v>
      </c>
    </row>
    <row r="97" spans="1:12" ht="44.25" customHeight="1" x14ac:dyDescent="0.35">
      <c r="A97" s="731" t="s">
        <v>201</v>
      </c>
      <c r="B97" s="610" t="s">
        <v>199</v>
      </c>
      <c r="C97" s="732" t="s">
        <v>202</v>
      </c>
      <c r="D97" s="39" t="s">
        <v>627</v>
      </c>
      <c r="E97" s="424"/>
      <c r="F97" s="424"/>
      <c r="G97" s="424"/>
      <c r="H97" s="428" t="s">
        <v>120</v>
      </c>
      <c r="I97" s="725"/>
      <c r="J97" s="638"/>
      <c r="K97" s="623">
        <v>20</v>
      </c>
      <c r="L97" s="623" t="s">
        <v>389</v>
      </c>
    </row>
    <row r="98" spans="1:12" ht="32.25" customHeight="1" x14ac:dyDescent="0.35">
      <c r="A98" s="426" t="s">
        <v>201</v>
      </c>
      <c r="B98" s="427" t="s">
        <v>206</v>
      </c>
      <c r="C98" s="430" t="s">
        <v>202</v>
      </c>
      <c r="D98" s="39" t="s">
        <v>203</v>
      </c>
      <c r="E98" s="424"/>
      <c r="F98" s="424" t="s">
        <v>280</v>
      </c>
      <c r="G98" s="424"/>
      <c r="H98" s="428"/>
      <c r="I98" s="725"/>
      <c r="J98" s="638"/>
      <c r="K98" s="623">
        <v>20</v>
      </c>
      <c r="L98" s="623" t="s">
        <v>385</v>
      </c>
    </row>
    <row r="99" spans="1:12" ht="34.5" customHeight="1" x14ac:dyDescent="0.35">
      <c r="A99" s="114" t="s">
        <v>209</v>
      </c>
      <c r="B99" s="121" t="s">
        <v>195</v>
      </c>
      <c r="C99" s="8" t="s">
        <v>210</v>
      </c>
      <c r="D99" s="8" t="s">
        <v>211</v>
      </c>
      <c r="E99" s="10"/>
      <c r="F99" s="10"/>
      <c r="G99" s="10"/>
      <c r="H99" s="111" t="s">
        <v>205</v>
      </c>
      <c r="I99" s="10"/>
      <c r="J99" s="36"/>
      <c r="K99" s="623">
        <v>20</v>
      </c>
      <c r="L99" s="623"/>
    </row>
    <row r="100" spans="1:12" ht="32.25" customHeight="1" x14ac:dyDescent="0.35">
      <c r="A100" s="114" t="s">
        <v>209</v>
      </c>
      <c r="B100" s="122" t="s">
        <v>199</v>
      </c>
      <c r="C100" s="8" t="s">
        <v>210</v>
      </c>
      <c r="D100" s="8" t="s">
        <v>211</v>
      </c>
      <c r="E100" s="10" t="s">
        <v>120</v>
      </c>
      <c r="F100" s="10"/>
      <c r="G100" s="10"/>
      <c r="H100" s="111"/>
      <c r="I100" s="10"/>
      <c r="J100" s="36"/>
      <c r="K100" s="623">
        <v>20</v>
      </c>
      <c r="L100" s="623"/>
    </row>
    <row r="101" spans="1:12" ht="32.25" customHeight="1" x14ac:dyDescent="0.35">
      <c r="A101" s="114" t="s">
        <v>209</v>
      </c>
      <c r="B101" s="123" t="s">
        <v>206</v>
      </c>
      <c r="C101" s="8" t="s">
        <v>210</v>
      </c>
      <c r="D101" s="8" t="s">
        <v>17</v>
      </c>
      <c r="E101" s="10" t="s">
        <v>112</v>
      </c>
      <c r="F101" s="9"/>
      <c r="G101" s="10"/>
      <c r="H101" s="111"/>
      <c r="I101" s="10"/>
      <c r="J101" s="36"/>
      <c r="K101" s="623">
        <v>20</v>
      </c>
      <c r="L101" s="623"/>
    </row>
    <row r="102" spans="1:12" ht="32.25" customHeight="1" x14ac:dyDescent="0.35">
      <c r="A102" s="114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198</v>
      </c>
      <c r="H102" s="111"/>
      <c r="I102" s="10"/>
      <c r="J102" s="36"/>
      <c r="K102" s="623">
        <v>30</v>
      </c>
    </row>
    <row r="103" spans="1:12" ht="32.25" customHeight="1" x14ac:dyDescent="0.35">
      <c r="A103" s="114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 t="s">
        <v>205</v>
      </c>
      <c r="H103" s="111"/>
      <c r="I103" s="10"/>
      <c r="J103" s="36"/>
      <c r="K103" s="623">
        <v>30</v>
      </c>
    </row>
    <row r="104" spans="1:12" ht="32.25" customHeight="1" x14ac:dyDescent="0.35">
      <c r="A104" s="114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151</v>
      </c>
      <c r="G104" s="10"/>
      <c r="H104" s="111"/>
      <c r="I104" s="10"/>
      <c r="J104" s="36"/>
      <c r="K104" s="623">
        <v>20</v>
      </c>
    </row>
    <row r="105" spans="1:12" ht="32.25" customHeight="1" x14ac:dyDescent="0.35">
      <c r="A105" s="114" t="s">
        <v>217</v>
      </c>
      <c r="B105" s="7" t="s">
        <v>199</v>
      </c>
      <c r="C105" s="8" t="s">
        <v>218</v>
      </c>
      <c r="D105" s="8" t="s">
        <v>219</v>
      </c>
      <c r="E105" s="10"/>
      <c r="F105" s="10"/>
      <c r="G105" s="10"/>
      <c r="H105" s="111" t="s">
        <v>142</v>
      </c>
      <c r="I105" s="10"/>
      <c r="J105" s="36"/>
      <c r="K105" s="623">
        <v>20</v>
      </c>
    </row>
    <row r="106" spans="1:12" ht="32.25" customHeight="1" x14ac:dyDescent="0.35">
      <c r="A106" s="114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11"/>
      <c r="I106" s="10" t="s">
        <v>142</v>
      </c>
      <c r="J106" s="36"/>
      <c r="K106" s="623">
        <v>20</v>
      </c>
    </row>
    <row r="107" spans="1:12" ht="32.25" customHeight="1" x14ac:dyDescent="0.35">
      <c r="A107" s="114" t="s">
        <v>224</v>
      </c>
      <c r="B107" s="7" t="s">
        <v>195</v>
      </c>
      <c r="C107" s="8" t="s">
        <v>225</v>
      </c>
      <c r="D107" s="8" t="s">
        <v>226</v>
      </c>
      <c r="E107" s="10" t="s">
        <v>223</v>
      </c>
      <c r="F107" s="10"/>
      <c r="G107" s="10"/>
      <c r="H107" s="10" t="s">
        <v>458</v>
      </c>
      <c r="I107" s="10"/>
      <c r="J107" s="36"/>
      <c r="K107" s="623">
        <v>20</v>
      </c>
      <c r="L107" s="623" t="s">
        <v>387</v>
      </c>
    </row>
    <row r="108" spans="1:12" ht="32.25" customHeight="1" x14ac:dyDescent="0.35">
      <c r="A108" s="114" t="s">
        <v>224</v>
      </c>
      <c r="B108" s="7" t="s">
        <v>199</v>
      </c>
      <c r="C108" s="7" t="s">
        <v>225</v>
      </c>
      <c r="D108" s="8" t="s">
        <v>228</v>
      </c>
      <c r="E108" s="10"/>
      <c r="F108" s="10"/>
      <c r="G108" s="10" t="s">
        <v>151</v>
      </c>
      <c r="H108" s="111"/>
      <c r="I108" s="10" t="s">
        <v>447</v>
      </c>
      <c r="J108" s="36"/>
      <c r="K108" s="623">
        <v>20</v>
      </c>
      <c r="L108" s="623" t="s">
        <v>388</v>
      </c>
    </row>
    <row r="109" spans="1:12" ht="32.25" customHeight="1" x14ac:dyDescent="0.35">
      <c r="A109" s="114" t="s">
        <v>224</v>
      </c>
      <c r="B109" s="8" t="s">
        <v>206</v>
      </c>
      <c r="C109" s="8" t="s">
        <v>225</v>
      </c>
      <c r="D109" s="8" t="s">
        <v>228</v>
      </c>
      <c r="E109" s="10"/>
      <c r="F109" s="10" t="s">
        <v>453</v>
      </c>
      <c r="G109" s="10"/>
      <c r="H109" s="111" t="s">
        <v>142</v>
      </c>
      <c r="I109" s="10"/>
      <c r="J109" s="36"/>
      <c r="K109" s="623">
        <v>20</v>
      </c>
      <c r="L109" s="623" t="s">
        <v>385</v>
      </c>
    </row>
    <row r="110" spans="1:12" ht="32.25" customHeight="1" thickBot="1" x14ac:dyDescent="0.35">
      <c r="A110" s="2"/>
      <c r="B110" s="2"/>
      <c r="C110" s="3" t="s">
        <v>232</v>
      </c>
      <c r="D110" s="3"/>
      <c r="E110" s="11"/>
      <c r="F110" s="11"/>
      <c r="G110" s="11"/>
      <c r="H110" s="11"/>
      <c r="I110" s="11"/>
    </row>
    <row r="111" spans="1:12" ht="30.75" customHeight="1" thickBot="1" x14ac:dyDescent="0.3">
      <c r="A111" s="322" t="s">
        <v>4</v>
      </c>
      <c r="B111" s="323" t="s">
        <v>5</v>
      </c>
      <c r="C111" s="323" t="s">
        <v>6</v>
      </c>
      <c r="D111" s="5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</row>
    <row r="112" spans="1:12" ht="32.25" customHeight="1" x14ac:dyDescent="0.35">
      <c r="A112" s="378" t="s">
        <v>233</v>
      </c>
      <c r="B112" s="379" t="s">
        <v>234</v>
      </c>
      <c r="C112" s="380" t="s">
        <v>235</v>
      </c>
      <c r="D112" s="379" t="s">
        <v>409</v>
      </c>
      <c r="E112" s="381"/>
      <c r="F112" s="381" t="s">
        <v>112</v>
      </c>
      <c r="G112" s="381"/>
      <c r="H112" s="382"/>
      <c r="I112" s="381"/>
      <c r="J112" s="510"/>
      <c r="K112" s="623">
        <v>25</v>
      </c>
    </row>
    <row r="113" spans="1:12" ht="32.25" customHeight="1" x14ac:dyDescent="0.35">
      <c r="A113" s="378" t="s">
        <v>233</v>
      </c>
      <c r="B113" s="7" t="s">
        <v>236</v>
      </c>
      <c r="C113" s="8" t="s">
        <v>235</v>
      </c>
      <c r="D113" s="248" t="s">
        <v>409</v>
      </c>
      <c r="E113" s="130"/>
      <c r="F113" s="130" t="s">
        <v>120</v>
      </c>
      <c r="G113" s="130"/>
      <c r="H113" s="131"/>
      <c r="I113" s="10"/>
      <c r="J113" s="36"/>
      <c r="K113" s="623">
        <v>25</v>
      </c>
    </row>
    <row r="114" spans="1:12" ht="32.25" customHeight="1" x14ac:dyDescent="0.35">
      <c r="A114" s="378" t="s">
        <v>233</v>
      </c>
      <c r="B114" s="8" t="s">
        <v>238</v>
      </c>
      <c r="C114" s="8" t="s">
        <v>235</v>
      </c>
      <c r="D114" s="248" t="s">
        <v>200</v>
      </c>
      <c r="E114" s="130"/>
      <c r="F114" s="130"/>
      <c r="G114" s="130"/>
      <c r="H114" s="131"/>
      <c r="I114" s="10" t="s">
        <v>112</v>
      </c>
      <c r="J114" s="36"/>
      <c r="K114" s="623">
        <v>25</v>
      </c>
    </row>
    <row r="115" spans="1:12" ht="32.25" customHeight="1" x14ac:dyDescent="0.35">
      <c r="A115" s="378" t="s">
        <v>233</v>
      </c>
      <c r="B115" s="8" t="s">
        <v>239</v>
      </c>
      <c r="C115" s="8" t="s">
        <v>235</v>
      </c>
      <c r="D115" s="248" t="s">
        <v>200</v>
      </c>
      <c r="E115" s="130"/>
      <c r="F115" s="130" t="s">
        <v>120</v>
      </c>
      <c r="G115" s="130"/>
      <c r="H115" s="131"/>
      <c r="I115" s="10"/>
      <c r="J115" s="36"/>
      <c r="K115" s="623">
        <v>25</v>
      </c>
    </row>
    <row r="116" spans="1:12" ht="32.25" customHeight="1" x14ac:dyDescent="0.35">
      <c r="A116" s="114" t="s">
        <v>240</v>
      </c>
      <c r="B116" s="7" t="s">
        <v>234</v>
      </c>
      <c r="C116" s="8" t="s">
        <v>410</v>
      </c>
      <c r="D116" s="8" t="s">
        <v>74</v>
      </c>
      <c r="E116" s="10"/>
      <c r="F116" s="10"/>
      <c r="G116" s="10"/>
      <c r="H116" s="111"/>
      <c r="I116" s="35" t="s">
        <v>198</v>
      </c>
      <c r="J116" s="36"/>
      <c r="K116" s="623">
        <v>25</v>
      </c>
    </row>
    <row r="117" spans="1:12" ht="32.25" customHeight="1" x14ac:dyDescent="0.35">
      <c r="A117" s="114" t="s">
        <v>240</v>
      </c>
      <c r="B117" s="7" t="s">
        <v>236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120</v>
      </c>
      <c r="J117" s="36"/>
      <c r="K117" s="623">
        <v>25</v>
      </c>
    </row>
    <row r="118" spans="1:12" ht="32.25" customHeight="1" x14ac:dyDescent="0.35">
      <c r="A118" s="114" t="s">
        <v>240</v>
      </c>
      <c r="B118" s="8" t="s">
        <v>238</v>
      </c>
      <c r="C118" s="8" t="s">
        <v>410</v>
      </c>
      <c r="D118" s="8" t="s">
        <v>74</v>
      </c>
      <c r="E118" s="10"/>
      <c r="F118" s="384" t="s">
        <v>198</v>
      </c>
      <c r="G118" s="10"/>
      <c r="H118" s="111"/>
      <c r="I118" s="10"/>
      <c r="J118" s="36"/>
      <c r="K118" s="623">
        <v>25</v>
      </c>
    </row>
    <row r="119" spans="1:12" ht="32.25" customHeight="1" x14ac:dyDescent="0.35">
      <c r="A119" s="114" t="s">
        <v>240</v>
      </c>
      <c r="B119" s="8" t="s">
        <v>239</v>
      </c>
      <c r="C119" s="8" t="s">
        <v>410</v>
      </c>
      <c r="D119" s="8" t="s">
        <v>74</v>
      </c>
      <c r="E119" s="10"/>
      <c r="F119" s="384" t="s">
        <v>112</v>
      </c>
      <c r="G119" s="10"/>
      <c r="H119" s="111"/>
      <c r="I119" s="10"/>
      <c r="J119" s="36"/>
      <c r="K119" s="623">
        <v>25</v>
      </c>
    </row>
    <row r="120" spans="1:12" ht="32.25" customHeight="1" x14ac:dyDescent="0.35">
      <c r="A120" s="114" t="s">
        <v>242</v>
      </c>
      <c r="B120" s="33" t="s">
        <v>234</v>
      </c>
      <c r="C120" s="33" t="s">
        <v>243</v>
      </c>
      <c r="D120" s="8" t="s">
        <v>166</v>
      </c>
      <c r="E120" s="10"/>
      <c r="F120" s="10"/>
      <c r="G120" s="10"/>
      <c r="H120" s="111" t="s">
        <v>120</v>
      </c>
      <c r="I120" s="10"/>
      <c r="J120" s="36"/>
      <c r="K120" s="623">
        <v>25</v>
      </c>
    </row>
    <row r="121" spans="1:12" ht="32.25" customHeight="1" x14ac:dyDescent="0.35">
      <c r="A121" s="114" t="s">
        <v>242</v>
      </c>
      <c r="B121" s="33" t="s">
        <v>236</v>
      </c>
      <c r="C121" s="33" t="s">
        <v>243</v>
      </c>
      <c r="D121" s="8" t="s">
        <v>166</v>
      </c>
      <c r="E121" s="10" t="s">
        <v>115</v>
      </c>
      <c r="F121" s="10"/>
      <c r="G121" s="10"/>
      <c r="H121" s="111"/>
      <c r="I121" s="10"/>
      <c r="J121" s="36"/>
      <c r="K121" s="623">
        <v>25</v>
      </c>
    </row>
    <row r="122" spans="1:12" ht="32.25" customHeight="1" x14ac:dyDescent="0.35">
      <c r="A122" s="114" t="s">
        <v>242</v>
      </c>
      <c r="B122" s="33" t="s">
        <v>238</v>
      </c>
      <c r="C122" s="33" t="s">
        <v>243</v>
      </c>
      <c r="D122" s="8" t="s">
        <v>166</v>
      </c>
      <c r="E122" s="10"/>
      <c r="F122" s="10"/>
      <c r="G122" s="10"/>
      <c r="H122" s="111"/>
      <c r="I122" s="10" t="s">
        <v>198</v>
      </c>
      <c r="J122" s="36"/>
      <c r="K122" s="623">
        <v>25</v>
      </c>
    </row>
    <row r="123" spans="1:12" ht="32.25" customHeight="1" x14ac:dyDescent="0.35">
      <c r="A123" s="114" t="s">
        <v>242</v>
      </c>
      <c r="B123" s="33" t="s">
        <v>239</v>
      </c>
      <c r="C123" s="33" t="s">
        <v>243</v>
      </c>
      <c r="D123" s="8" t="s">
        <v>17</v>
      </c>
      <c r="E123" s="10" t="s">
        <v>442</v>
      </c>
      <c r="F123" s="10"/>
      <c r="G123" s="10"/>
      <c r="H123" s="111"/>
      <c r="I123" s="10"/>
      <c r="J123" s="36"/>
      <c r="K123" s="623">
        <v>25</v>
      </c>
    </row>
    <row r="124" spans="1:12" ht="32.25" customHeight="1" x14ac:dyDescent="0.35">
      <c r="A124" s="114" t="s">
        <v>245</v>
      </c>
      <c r="B124" s="7" t="s">
        <v>234</v>
      </c>
      <c r="C124" s="7" t="s">
        <v>246</v>
      </c>
      <c r="D124" s="8" t="s">
        <v>247</v>
      </c>
      <c r="E124" s="10"/>
      <c r="F124" s="10"/>
      <c r="G124" s="10" t="s">
        <v>112</v>
      </c>
      <c r="H124" s="111"/>
      <c r="I124" s="10"/>
      <c r="J124" s="36"/>
      <c r="K124" s="623">
        <v>25</v>
      </c>
    </row>
    <row r="125" spans="1:12" ht="32.25" customHeight="1" x14ac:dyDescent="0.35">
      <c r="A125" s="114" t="s">
        <v>245</v>
      </c>
      <c r="B125" s="7" t="s">
        <v>236</v>
      </c>
      <c r="C125" s="8" t="s">
        <v>246</v>
      </c>
      <c r="D125" s="33" t="s">
        <v>247</v>
      </c>
      <c r="E125" s="10"/>
      <c r="F125" s="10"/>
      <c r="G125" s="10" t="s">
        <v>115</v>
      </c>
      <c r="H125" s="111"/>
      <c r="I125" s="10"/>
      <c r="J125" s="36"/>
      <c r="K125" s="623">
        <v>25</v>
      </c>
    </row>
    <row r="126" spans="1:12" ht="32.25" customHeight="1" x14ac:dyDescent="0.35">
      <c r="A126" s="114" t="s">
        <v>245</v>
      </c>
      <c r="B126" s="8" t="s">
        <v>238</v>
      </c>
      <c r="C126" s="7" t="s">
        <v>246</v>
      </c>
      <c r="D126" s="8" t="s">
        <v>247</v>
      </c>
      <c r="E126" s="10"/>
      <c r="F126" s="10"/>
      <c r="G126" s="10"/>
      <c r="H126" s="111"/>
      <c r="I126" s="10" t="s">
        <v>115</v>
      </c>
      <c r="J126" s="36"/>
      <c r="K126" s="623">
        <v>25</v>
      </c>
    </row>
    <row r="127" spans="1:12" ht="32.25" customHeight="1" x14ac:dyDescent="0.35">
      <c r="A127" s="114" t="s">
        <v>245</v>
      </c>
      <c r="B127" s="8" t="s">
        <v>239</v>
      </c>
      <c r="C127" s="8" t="s">
        <v>246</v>
      </c>
      <c r="D127" s="33" t="s">
        <v>247</v>
      </c>
      <c r="E127" s="10"/>
      <c r="F127" s="10"/>
      <c r="G127" s="10"/>
      <c r="H127" s="111"/>
      <c r="I127" s="10" t="s">
        <v>112</v>
      </c>
      <c r="J127" s="36"/>
      <c r="K127" s="623">
        <v>25</v>
      </c>
    </row>
    <row r="128" spans="1:12" ht="32.25" customHeight="1" x14ac:dyDescent="0.35">
      <c r="A128" s="114" t="s">
        <v>248</v>
      </c>
      <c r="B128" s="7" t="s">
        <v>234</v>
      </c>
      <c r="C128" s="8" t="s">
        <v>249</v>
      </c>
      <c r="D128" s="8" t="s">
        <v>250</v>
      </c>
      <c r="E128" s="10" t="s">
        <v>151</v>
      </c>
      <c r="F128" s="10"/>
      <c r="G128" s="10" t="s">
        <v>463</v>
      </c>
      <c r="H128" s="111"/>
      <c r="I128" s="10"/>
      <c r="J128" s="36"/>
      <c r="K128" s="623">
        <v>20</v>
      </c>
      <c r="L128" s="623" t="s">
        <v>386</v>
      </c>
    </row>
    <row r="129" spans="1:12" ht="32.25" customHeight="1" x14ac:dyDescent="0.35">
      <c r="A129" s="114" t="s">
        <v>248</v>
      </c>
      <c r="B129" s="8" t="s">
        <v>236</v>
      </c>
      <c r="C129" s="7" t="s">
        <v>249</v>
      </c>
      <c r="D129" s="8" t="s">
        <v>250</v>
      </c>
      <c r="E129" s="10"/>
      <c r="F129" s="10" t="s">
        <v>461</v>
      </c>
      <c r="G129" s="151"/>
      <c r="H129" s="10" t="s">
        <v>142</v>
      </c>
      <c r="I129" s="10"/>
      <c r="J129" s="36"/>
      <c r="K129" s="623">
        <v>20</v>
      </c>
      <c r="L129" s="623" t="s">
        <v>389</v>
      </c>
    </row>
    <row r="130" spans="1:12" ht="32.25" customHeight="1" x14ac:dyDescent="0.35">
      <c r="A130" s="114" t="s">
        <v>248</v>
      </c>
      <c r="B130" s="8" t="s">
        <v>238</v>
      </c>
      <c r="C130" s="7" t="s">
        <v>249</v>
      </c>
      <c r="D130" s="8" t="s">
        <v>250</v>
      </c>
      <c r="E130" s="10" t="s">
        <v>463</v>
      </c>
      <c r="G130" s="151"/>
      <c r="H130" s="10" t="s">
        <v>185</v>
      </c>
      <c r="I130" s="10"/>
      <c r="J130" s="36"/>
      <c r="K130" s="623">
        <v>20</v>
      </c>
      <c r="L130" s="623" t="s">
        <v>384</v>
      </c>
    </row>
    <row r="131" spans="1:12" ht="32.25" customHeight="1" x14ac:dyDescent="0.35">
      <c r="A131" s="114" t="s">
        <v>248</v>
      </c>
      <c r="B131" s="8" t="s">
        <v>239</v>
      </c>
      <c r="C131" s="7" t="s">
        <v>249</v>
      </c>
      <c r="D131" s="8" t="s">
        <v>226</v>
      </c>
      <c r="E131" s="10"/>
      <c r="F131" s="10" t="s">
        <v>142</v>
      </c>
      <c r="G131" s="151"/>
      <c r="H131" s="111" t="s">
        <v>461</v>
      </c>
      <c r="I131" s="10"/>
      <c r="J131" s="36"/>
      <c r="K131" s="623">
        <v>20</v>
      </c>
      <c r="L131" s="623" t="s">
        <v>389</v>
      </c>
    </row>
    <row r="132" spans="1:12" ht="32.25" customHeight="1" x14ac:dyDescent="0.35">
      <c r="A132" s="114" t="s">
        <v>248</v>
      </c>
      <c r="B132" s="8" t="s">
        <v>257</v>
      </c>
      <c r="C132" s="7" t="s">
        <v>249</v>
      </c>
      <c r="D132" s="8" t="s">
        <v>226</v>
      </c>
      <c r="E132" s="10"/>
      <c r="F132" s="10"/>
      <c r="G132" s="151" t="s">
        <v>144</v>
      </c>
      <c r="H132" s="111"/>
      <c r="I132" s="10" t="s">
        <v>624</v>
      </c>
      <c r="J132" s="36"/>
      <c r="K132" s="623">
        <v>20</v>
      </c>
      <c r="L132" s="623" t="s">
        <v>389</v>
      </c>
    </row>
    <row r="133" spans="1:12" ht="32.25" customHeight="1" x14ac:dyDescent="0.35">
      <c r="A133" s="426" t="s">
        <v>259</v>
      </c>
      <c r="B133" s="637" t="s">
        <v>234</v>
      </c>
      <c r="C133" s="39" t="s">
        <v>260</v>
      </c>
      <c r="D133" s="427" t="s">
        <v>261</v>
      </c>
      <c r="E133" s="424"/>
      <c r="F133" s="424" t="s">
        <v>198</v>
      </c>
      <c r="G133" s="424"/>
      <c r="H133" s="428"/>
      <c r="I133" s="424" t="s">
        <v>465</v>
      </c>
      <c r="J133" s="638"/>
      <c r="K133" s="623">
        <v>20</v>
      </c>
      <c r="L133" s="623" t="s">
        <v>389</v>
      </c>
    </row>
    <row r="134" spans="1:12" ht="35.25" customHeight="1" x14ac:dyDescent="0.35">
      <c r="A134" s="426" t="s">
        <v>259</v>
      </c>
      <c r="B134" s="637" t="s">
        <v>236</v>
      </c>
      <c r="C134" s="39" t="s">
        <v>260</v>
      </c>
      <c r="D134" s="427" t="s">
        <v>261</v>
      </c>
      <c r="E134" s="424" t="s">
        <v>198</v>
      </c>
      <c r="F134" s="424"/>
      <c r="G134" s="424" t="s">
        <v>466</v>
      </c>
      <c r="H134" s="428"/>
      <c r="I134" s="424"/>
      <c r="J134" s="638"/>
      <c r="K134" s="623">
        <v>20</v>
      </c>
      <c r="L134" s="623" t="s">
        <v>389</v>
      </c>
    </row>
    <row r="135" spans="1:12" ht="33.75" customHeight="1" x14ac:dyDescent="0.35">
      <c r="A135" s="426" t="s">
        <v>259</v>
      </c>
      <c r="B135" s="637" t="s">
        <v>238</v>
      </c>
      <c r="C135" s="39" t="s">
        <v>260</v>
      </c>
      <c r="D135" s="427" t="s">
        <v>261</v>
      </c>
      <c r="E135" s="424" t="s">
        <v>467</v>
      </c>
      <c r="F135" s="424"/>
      <c r="G135" s="424" t="s">
        <v>112</v>
      </c>
      <c r="H135" s="424"/>
      <c r="I135" s="424"/>
      <c r="J135" s="638"/>
      <c r="K135" s="623">
        <v>20</v>
      </c>
      <c r="L135" s="623" t="s">
        <v>384</v>
      </c>
    </row>
    <row r="136" spans="1:12" ht="33.75" customHeight="1" x14ac:dyDescent="0.35">
      <c r="A136" s="426" t="s">
        <v>259</v>
      </c>
      <c r="B136" s="427" t="s">
        <v>239</v>
      </c>
      <c r="C136" s="39" t="s">
        <v>260</v>
      </c>
      <c r="D136" s="427" t="s">
        <v>324</v>
      </c>
      <c r="E136" s="424" t="s">
        <v>466</v>
      </c>
      <c r="F136" s="424"/>
      <c r="G136" s="424"/>
      <c r="H136" s="424"/>
      <c r="I136" s="424" t="s">
        <v>198</v>
      </c>
      <c r="J136" s="638"/>
      <c r="K136" s="623">
        <v>20</v>
      </c>
      <c r="L136" s="623" t="s">
        <v>389</v>
      </c>
    </row>
    <row r="137" spans="1:12" ht="33.75" customHeight="1" x14ac:dyDescent="0.35">
      <c r="A137" s="426" t="s">
        <v>259</v>
      </c>
      <c r="B137" s="427" t="s">
        <v>257</v>
      </c>
      <c r="C137" s="39" t="s">
        <v>260</v>
      </c>
      <c r="D137" s="427" t="s">
        <v>324</v>
      </c>
      <c r="E137" s="424"/>
      <c r="F137" s="424" t="s">
        <v>466</v>
      </c>
      <c r="G137" s="424"/>
      <c r="H137" s="424" t="s">
        <v>198</v>
      </c>
      <c r="I137" s="424"/>
      <c r="J137" s="638"/>
      <c r="K137" s="623">
        <v>20</v>
      </c>
      <c r="L137" s="623" t="s">
        <v>389</v>
      </c>
    </row>
    <row r="138" spans="1:12" ht="33.75" customHeight="1" x14ac:dyDescent="0.35">
      <c r="A138" s="8" t="s">
        <v>468</v>
      </c>
      <c r="B138" s="7" t="s">
        <v>234</v>
      </c>
      <c r="C138" s="8" t="s">
        <v>469</v>
      </c>
      <c r="D138" s="8" t="s">
        <v>295</v>
      </c>
      <c r="E138" s="10" t="s">
        <v>198</v>
      </c>
      <c r="F138" s="10"/>
      <c r="G138" s="10"/>
      <c r="H138" s="13"/>
      <c r="I138" s="10" t="s">
        <v>205</v>
      </c>
      <c r="J138" s="36"/>
      <c r="K138" s="623">
        <v>25</v>
      </c>
    </row>
    <row r="139" spans="1:12" ht="33.75" customHeight="1" x14ac:dyDescent="0.35">
      <c r="A139" s="8" t="s">
        <v>468</v>
      </c>
      <c r="B139" s="7" t="s">
        <v>236</v>
      </c>
      <c r="C139" s="8" t="s">
        <v>469</v>
      </c>
      <c r="D139" s="8" t="s">
        <v>295</v>
      </c>
      <c r="E139" s="10"/>
      <c r="F139" s="10" t="s">
        <v>112</v>
      </c>
      <c r="G139" s="10"/>
      <c r="H139" s="10" t="s">
        <v>112</v>
      </c>
      <c r="I139" s="10"/>
      <c r="J139" s="36"/>
      <c r="K139" s="623">
        <v>25</v>
      </c>
    </row>
    <row r="140" spans="1:12" ht="33.75" customHeight="1" x14ac:dyDescent="0.35">
      <c r="A140" s="8" t="s">
        <v>468</v>
      </c>
      <c r="B140" s="7" t="s">
        <v>238</v>
      </c>
      <c r="C140" s="8" t="s">
        <v>469</v>
      </c>
      <c r="D140" s="8" t="s">
        <v>293</v>
      </c>
      <c r="E140" s="10"/>
      <c r="F140" s="10" t="s">
        <v>115</v>
      </c>
      <c r="G140" s="10"/>
      <c r="H140" s="10" t="s">
        <v>115</v>
      </c>
      <c r="I140" s="10"/>
      <c r="J140" s="36"/>
      <c r="K140" s="623">
        <v>25</v>
      </c>
    </row>
    <row r="141" spans="1:12" ht="34.5" customHeight="1" x14ac:dyDescent="0.35">
      <c r="A141" s="8" t="s">
        <v>468</v>
      </c>
      <c r="B141" s="8" t="s">
        <v>239</v>
      </c>
      <c r="C141" s="8" t="s">
        <v>469</v>
      </c>
      <c r="D141" s="8" t="s">
        <v>293</v>
      </c>
      <c r="E141" s="384" t="s">
        <v>294</v>
      </c>
      <c r="F141" s="13"/>
      <c r="G141" s="13"/>
      <c r="H141" s="384" t="s">
        <v>112</v>
      </c>
      <c r="I141" s="13"/>
      <c r="J141" s="36"/>
      <c r="K141" s="623">
        <v>25</v>
      </c>
    </row>
    <row r="142" spans="1:12" ht="32.25" customHeight="1" thickBot="1" x14ac:dyDescent="0.35">
      <c r="A142" s="2"/>
      <c r="B142" s="2"/>
      <c r="C142" s="3" t="s">
        <v>263</v>
      </c>
      <c r="D142" s="3"/>
      <c r="E142" s="11"/>
      <c r="F142" s="11"/>
      <c r="G142" s="11"/>
      <c r="H142" s="11"/>
      <c r="I142" s="11"/>
    </row>
    <row r="143" spans="1:12" ht="30.75" customHeight="1" thickBot="1" x14ac:dyDescent="0.3">
      <c r="A143" s="322" t="s">
        <v>4</v>
      </c>
      <c r="B143" s="323" t="s">
        <v>5</v>
      </c>
      <c r="C143" s="323" t="s">
        <v>6</v>
      </c>
      <c r="D143" s="5" t="s">
        <v>7</v>
      </c>
      <c r="E143" s="160" t="s">
        <v>8</v>
      </c>
      <c r="F143" s="160" t="s">
        <v>9</v>
      </c>
      <c r="G143" s="160" t="s">
        <v>10</v>
      </c>
      <c r="H143" s="160" t="s">
        <v>11</v>
      </c>
      <c r="I143" s="160" t="s">
        <v>12</v>
      </c>
      <c r="J143" s="27" t="s">
        <v>13</v>
      </c>
    </row>
    <row r="144" spans="1:12" ht="32.25" customHeight="1" x14ac:dyDescent="0.35">
      <c r="A144" s="371" t="s">
        <v>282</v>
      </c>
      <c r="B144" s="128" t="s">
        <v>265</v>
      </c>
      <c r="C144" s="129" t="s">
        <v>283</v>
      </c>
      <c r="D144" s="129" t="s">
        <v>207</v>
      </c>
      <c r="E144" s="130"/>
      <c r="F144" s="10" t="s">
        <v>223</v>
      </c>
      <c r="G144" s="131"/>
      <c r="H144" s="131"/>
      <c r="I144" s="130"/>
      <c r="J144" s="124"/>
      <c r="K144" s="623">
        <v>20</v>
      </c>
    </row>
    <row r="145" spans="1:29" ht="32.25" customHeight="1" x14ac:dyDescent="0.35">
      <c r="A145" s="114" t="s">
        <v>282</v>
      </c>
      <c r="B145" s="7" t="s">
        <v>268</v>
      </c>
      <c r="C145" s="8" t="s">
        <v>283</v>
      </c>
      <c r="D145" s="8" t="s">
        <v>207</v>
      </c>
      <c r="E145" s="10"/>
      <c r="F145" s="10"/>
      <c r="G145" s="111"/>
      <c r="H145" s="111"/>
      <c r="I145" s="10" t="s">
        <v>151</v>
      </c>
      <c r="J145" s="36"/>
      <c r="K145" s="623">
        <v>20</v>
      </c>
    </row>
    <row r="146" spans="1:29" ht="32.25" customHeight="1" x14ac:dyDescent="0.35">
      <c r="A146" s="114" t="s">
        <v>282</v>
      </c>
      <c r="B146" s="7" t="s">
        <v>269</v>
      </c>
      <c r="C146" s="8" t="s">
        <v>283</v>
      </c>
      <c r="D146" s="8" t="s">
        <v>207</v>
      </c>
      <c r="E146" s="10"/>
      <c r="F146" s="10"/>
      <c r="G146" s="13"/>
      <c r="H146" s="111" t="s">
        <v>142</v>
      </c>
      <c r="I146" s="10"/>
      <c r="J146" s="36"/>
      <c r="K146" s="623">
        <v>20</v>
      </c>
    </row>
    <row r="147" spans="1:29" ht="32.25" customHeight="1" x14ac:dyDescent="0.35">
      <c r="A147" s="114" t="s">
        <v>288</v>
      </c>
      <c r="B147" s="7" t="s">
        <v>265</v>
      </c>
      <c r="C147" s="8" t="s">
        <v>289</v>
      </c>
      <c r="D147" s="8" t="s">
        <v>200</v>
      </c>
      <c r="E147" s="10"/>
      <c r="F147" s="10"/>
      <c r="G147" s="10" t="s">
        <v>280</v>
      </c>
      <c r="H147" s="111"/>
      <c r="I147" s="10"/>
      <c r="J147" s="36"/>
      <c r="K147" s="623">
        <v>25</v>
      </c>
    </row>
    <row r="148" spans="1:29" ht="32.25" customHeight="1" x14ac:dyDescent="0.35">
      <c r="A148" s="114" t="s">
        <v>288</v>
      </c>
      <c r="B148" s="7" t="s">
        <v>268</v>
      </c>
      <c r="C148" s="8" t="s">
        <v>289</v>
      </c>
      <c r="D148" s="8" t="s">
        <v>200</v>
      </c>
      <c r="E148" s="10"/>
      <c r="F148" s="10" t="s">
        <v>115</v>
      </c>
      <c r="G148" s="10"/>
      <c r="H148" s="10"/>
      <c r="I148" s="13"/>
      <c r="J148" s="36"/>
      <c r="K148" s="623">
        <v>25</v>
      </c>
    </row>
    <row r="149" spans="1:29" ht="32.25" customHeight="1" x14ac:dyDescent="0.35">
      <c r="A149" s="247" t="s">
        <v>278</v>
      </c>
      <c r="B149" s="251" t="s">
        <v>265</v>
      </c>
      <c r="C149" s="248" t="s">
        <v>279</v>
      </c>
      <c r="D149" s="248" t="s">
        <v>471</v>
      </c>
      <c r="E149" s="375"/>
      <c r="F149" s="375"/>
      <c r="G149" s="375"/>
      <c r="H149" s="376" t="s">
        <v>120</v>
      </c>
      <c r="I149" s="385"/>
      <c r="J149" s="508"/>
      <c r="K149" s="623">
        <v>20</v>
      </c>
    </row>
    <row r="150" spans="1:29" ht="32.25" customHeight="1" x14ac:dyDescent="0.35">
      <c r="A150" s="247" t="s">
        <v>278</v>
      </c>
      <c r="B150" s="251" t="s">
        <v>268</v>
      </c>
      <c r="C150" s="248" t="s">
        <v>279</v>
      </c>
      <c r="D150" s="248" t="s">
        <v>244</v>
      </c>
      <c r="E150" s="375"/>
      <c r="F150" s="375"/>
      <c r="G150" s="375" t="s">
        <v>472</v>
      </c>
      <c r="H150" s="375"/>
      <c r="I150" s="385"/>
      <c r="J150" s="508"/>
      <c r="K150" s="623">
        <v>20</v>
      </c>
    </row>
    <row r="151" spans="1:29" ht="32.25" customHeight="1" x14ac:dyDescent="0.35">
      <c r="A151" s="247" t="s">
        <v>278</v>
      </c>
      <c r="B151" s="251" t="s">
        <v>269</v>
      </c>
      <c r="C151" s="248" t="s">
        <v>279</v>
      </c>
      <c r="D151" s="248" t="s">
        <v>471</v>
      </c>
      <c r="E151" s="375" t="s">
        <v>120</v>
      </c>
      <c r="F151" s="375"/>
      <c r="G151" s="375"/>
      <c r="H151" s="375"/>
      <c r="I151" s="385"/>
      <c r="J151" s="508"/>
      <c r="K151" s="623">
        <v>20</v>
      </c>
    </row>
    <row r="152" spans="1:29" ht="32.25" customHeight="1" x14ac:dyDescent="0.35">
      <c r="A152" s="427" t="s">
        <v>264</v>
      </c>
      <c r="B152" s="637" t="s">
        <v>265</v>
      </c>
      <c r="C152" s="39" t="s">
        <v>266</v>
      </c>
      <c r="D152" s="427" t="s">
        <v>267</v>
      </c>
      <c r="E152" s="424" t="s">
        <v>142</v>
      </c>
      <c r="F152" s="424"/>
      <c r="G152" s="424"/>
      <c r="H152" s="424"/>
      <c r="I152" s="424"/>
      <c r="J152" s="638"/>
      <c r="K152" s="623">
        <v>20</v>
      </c>
      <c r="L152" s="623" t="s">
        <v>389</v>
      </c>
    </row>
    <row r="153" spans="1:29" ht="32.25" customHeight="1" x14ac:dyDescent="0.35">
      <c r="A153" s="427" t="s">
        <v>264</v>
      </c>
      <c r="B153" s="637" t="s">
        <v>268</v>
      </c>
      <c r="C153" s="39" t="s">
        <v>266</v>
      </c>
      <c r="D153" s="427" t="s">
        <v>267</v>
      </c>
      <c r="E153" s="424" t="s">
        <v>185</v>
      </c>
      <c r="F153" s="424"/>
      <c r="G153" s="424"/>
      <c r="H153" s="424"/>
      <c r="I153" s="424"/>
      <c r="J153" s="638"/>
      <c r="K153" s="623">
        <v>20</v>
      </c>
      <c r="L153" s="623" t="s">
        <v>384</v>
      </c>
    </row>
    <row r="154" spans="1:29" ht="32.25" customHeight="1" x14ac:dyDescent="0.35">
      <c r="A154" s="427" t="s">
        <v>264</v>
      </c>
      <c r="B154" s="637" t="s">
        <v>269</v>
      </c>
      <c r="C154" s="39" t="s">
        <v>266</v>
      </c>
      <c r="D154" s="427" t="s">
        <v>270</v>
      </c>
      <c r="E154" s="442"/>
      <c r="F154" s="442"/>
      <c r="G154" s="442" t="s">
        <v>142</v>
      </c>
      <c r="H154" s="443"/>
      <c r="I154" s="442"/>
      <c r="J154" s="638"/>
      <c r="K154" s="623">
        <v>20</v>
      </c>
      <c r="L154" s="623" t="s">
        <v>389</v>
      </c>
    </row>
    <row r="155" spans="1:29" ht="32.25" customHeight="1" x14ac:dyDescent="0.35">
      <c r="A155" s="114" t="s">
        <v>271</v>
      </c>
      <c r="B155" s="7" t="s">
        <v>265</v>
      </c>
      <c r="C155" s="8" t="s">
        <v>272</v>
      </c>
      <c r="D155" s="8" t="s">
        <v>273</v>
      </c>
      <c r="E155" s="10"/>
      <c r="F155" s="10" t="s">
        <v>198</v>
      </c>
      <c r="G155" s="10"/>
      <c r="H155" s="111"/>
      <c r="I155" s="10"/>
      <c r="J155" s="36"/>
      <c r="K155" s="623">
        <v>25</v>
      </c>
    </row>
    <row r="156" spans="1:29" ht="32.25" customHeight="1" x14ac:dyDescent="0.35">
      <c r="A156" s="114" t="s">
        <v>271</v>
      </c>
      <c r="B156" s="7" t="s">
        <v>268</v>
      </c>
      <c r="C156" s="8" t="s">
        <v>272</v>
      </c>
      <c r="D156" s="8" t="s">
        <v>273</v>
      </c>
      <c r="E156" s="10"/>
      <c r="F156" s="10"/>
      <c r="G156" s="13"/>
      <c r="H156" s="111" t="s">
        <v>198</v>
      </c>
      <c r="I156" s="10"/>
      <c r="J156" s="36"/>
      <c r="K156" s="623">
        <v>25</v>
      </c>
    </row>
    <row r="157" spans="1:29" customFormat="1" ht="32.25" customHeight="1" x14ac:dyDescent="0.35">
      <c r="A157" s="114" t="s">
        <v>274</v>
      </c>
      <c r="B157" s="8" t="s">
        <v>265</v>
      </c>
      <c r="C157" s="33" t="s">
        <v>275</v>
      </c>
      <c r="D157" s="8" t="s">
        <v>639</v>
      </c>
      <c r="E157" s="10" t="s">
        <v>185</v>
      </c>
      <c r="F157" s="152"/>
      <c r="G157" s="10"/>
      <c r="H157" s="154"/>
      <c r="I157" s="10" t="s">
        <v>461</v>
      </c>
      <c r="J157" s="113"/>
      <c r="K157" s="623">
        <v>20</v>
      </c>
      <c r="L157" s="623" t="s">
        <v>389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32.25" customHeight="1" x14ac:dyDescent="0.35">
      <c r="A158" s="114" t="s">
        <v>274</v>
      </c>
      <c r="B158" s="8" t="s">
        <v>268</v>
      </c>
      <c r="C158" s="155" t="s">
        <v>275</v>
      </c>
      <c r="D158" s="8" t="s">
        <v>639</v>
      </c>
      <c r="E158" s="10"/>
      <c r="F158" s="10" t="s">
        <v>454</v>
      </c>
      <c r="G158" s="10"/>
      <c r="I158" s="111" t="s">
        <v>464</v>
      </c>
      <c r="J158" s="36"/>
      <c r="K158" s="623">
        <v>20</v>
      </c>
      <c r="L158" s="623" t="s">
        <v>388</v>
      </c>
    </row>
    <row r="159" spans="1:29" ht="32.25" customHeight="1" x14ac:dyDescent="0.35">
      <c r="A159" s="114" t="s">
        <v>274</v>
      </c>
      <c r="B159" s="8" t="s">
        <v>269</v>
      </c>
      <c r="C159" s="33" t="s">
        <v>275</v>
      </c>
      <c r="D159" s="8" t="s">
        <v>639</v>
      </c>
      <c r="E159" s="10" t="s">
        <v>151</v>
      </c>
      <c r="F159" s="10"/>
      <c r="G159" s="10"/>
      <c r="H159" s="111" t="s">
        <v>447</v>
      </c>
      <c r="I159" s="10"/>
      <c r="J159" s="36"/>
      <c r="K159" s="623">
        <v>20</v>
      </c>
      <c r="L159" s="623" t="s">
        <v>387</v>
      </c>
    </row>
    <row r="160" spans="1:29" ht="32.25" customHeight="1" x14ac:dyDescent="0.35">
      <c r="A160" s="114" t="s">
        <v>291</v>
      </c>
      <c r="B160" s="7" t="s">
        <v>265</v>
      </c>
      <c r="C160" s="123" t="s">
        <v>292</v>
      </c>
      <c r="D160" s="123" t="s">
        <v>295</v>
      </c>
      <c r="E160" s="10"/>
      <c r="F160" s="10"/>
      <c r="G160" s="10" t="s">
        <v>294</v>
      </c>
      <c r="H160" s="111"/>
      <c r="I160" s="10" t="s">
        <v>280</v>
      </c>
      <c r="J160" s="36"/>
      <c r="K160" s="623">
        <v>20</v>
      </c>
    </row>
    <row r="161" spans="1:12" ht="32.25" customHeight="1" x14ac:dyDescent="0.35">
      <c r="A161" s="114" t="s">
        <v>291</v>
      </c>
      <c r="B161" s="7" t="s">
        <v>268</v>
      </c>
      <c r="C161" s="123" t="s">
        <v>292</v>
      </c>
      <c r="D161" s="123" t="s">
        <v>295</v>
      </c>
      <c r="E161" s="10" t="s">
        <v>294</v>
      </c>
      <c r="F161" s="10"/>
      <c r="G161" s="10"/>
      <c r="H161" s="111" t="s">
        <v>294</v>
      </c>
      <c r="I161" s="10"/>
      <c r="J161" s="36"/>
      <c r="K161" s="623">
        <v>20</v>
      </c>
    </row>
    <row r="162" spans="1:12" ht="32.25" customHeight="1" x14ac:dyDescent="0.35">
      <c r="A162" s="114" t="s">
        <v>291</v>
      </c>
      <c r="B162" s="7" t="s">
        <v>269</v>
      </c>
      <c r="C162" s="123" t="s">
        <v>292</v>
      </c>
      <c r="D162" s="123" t="s">
        <v>293</v>
      </c>
      <c r="E162" s="10"/>
      <c r="F162" s="10"/>
      <c r="G162" s="10" t="s">
        <v>294</v>
      </c>
      <c r="H162" s="10"/>
      <c r="I162" s="10" t="s">
        <v>294</v>
      </c>
      <c r="J162" s="36"/>
      <c r="K162" s="623">
        <v>20</v>
      </c>
    </row>
    <row r="163" spans="1:12" ht="32.25" customHeight="1" thickBot="1" x14ac:dyDescent="0.35">
      <c r="A163" s="2"/>
      <c r="B163" s="2"/>
      <c r="C163" s="3" t="s">
        <v>296</v>
      </c>
      <c r="D163" s="3"/>
      <c r="E163" s="11"/>
      <c r="F163" s="11"/>
      <c r="G163" s="11"/>
      <c r="H163" s="11"/>
      <c r="I163" s="11"/>
    </row>
    <row r="164" spans="1:12" ht="30.75" customHeight="1" thickBot="1" x14ac:dyDescent="0.3">
      <c r="A164" s="322" t="s">
        <v>4</v>
      </c>
      <c r="B164" s="323" t="s">
        <v>5</v>
      </c>
      <c r="C164" s="323" t="s">
        <v>6</v>
      </c>
      <c r="D164" s="5" t="s">
        <v>7</v>
      </c>
      <c r="E164" s="160" t="s">
        <v>8</v>
      </c>
      <c r="F164" s="160" t="s">
        <v>9</v>
      </c>
      <c r="G164" s="160" t="s">
        <v>10</v>
      </c>
      <c r="H164" s="160" t="s">
        <v>11</v>
      </c>
      <c r="I164" s="160" t="s">
        <v>12</v>
      </c>
      <c r="J164" s="27" t="s">
        <v>13</v>
      </c>
    </row>
    <row r="165" spans="1:12" ht="41.25" customHeight="1" x14ac:dyDescent="0.35">
      <c r="A165" s="371" t="s">
        <v>297</v>
      </c>
      <c r="B165" s="128" t="s">
        <v>298</v>
      </c>
      <c r="C165" s="129" t="s">
        <v>299</v>
      </c>
      <c r="D165" s="129" t="s">
        <v>300</v>
      </c>
      <c r="E165" s="130" t="s">
        <v>301</v>
      </c>
      <c r="F165" s="130"/>
      <c r="G165" s="130"/>
      <c r="H165" s="131"/>
      <c r="I165" s="130"/>
      <c r="J165" s="124"/>
      <c r="K165" s="623">
        <v>20</v>
      </c>
      <c r="L165" s="623" t="s">
        <v>384</v>
      </c>
    </row>
    <row r="166" spans="1:12" ht="41.25" customHeight="1" x14ac:dyDescent="0.35">
      <c r="A166" s="114" t="s">
        <v>297</v>
      </c>
      <c r="B166" s="8" t="s">
        <v>302</v>
      </c>
      <c r="C166" s="8" t="s">
        <v>299</v>
      </c>
      <c r="D166" s="8" t="s">
        <v>300</v>
      </c>
      <c r="E166" s="10"/>
      <c r="F166" s="10"/>
      <c r="G166" s="162"/>
      <c r="H166" s="111" t="s">
        <v>301</v>
      </c>
      <c r="I166" s="10"/>
      <c r="J166" s="113"/>
      <c r="K166" s="623">
        <v>20</v>
      </c>
      <c r="L166" s="623" t="s">
        <v>387</v>
      </c>
    </row>
    <row r="167" spans="1:12" ht="38.25" customHeight="1" x14ac:dyDescent="0.35">
      <c r="A167" s="114" t="s">
        <v>297</v>
      </c>
      <c r="B167" s="8" t="s">
        <v>303</v>
      </c>
      <c r="C167" s="8" t="s">
        <v>299</v>
      </c>
      <c r="D167" s="8" t="s">
        <v>300</v>
      </c>
      <c r="E167" s="10"/>
      <c r="F167" s="10" t="s">
        <v>301</v>
      </c>
      <c r="G167" s="10"/>
      <c r="H167" s="111"/>
      <c r="I167" s="13"/>
      <c r="J167" s="113"/>
      <c r="K167" s="623">
        <v>20</v>
      </c>
      <c r="L167" s="623" t="s">
        <v>385</v>
      </c>
    </row>
    <row r="168" spans="1:12" ht="38.25" customHeight="1" x14ac:dyDescent="0.35">
      <c r="A168" s="114" t="s">
        <v>297</v>
      </c>
      <c r="B168" s="8" t="s">
        <v>304</v>
      </c>
      <c r="C168" s="8" t="s">
        <v>299</v>
      </c>
      <c r="D168" s="8" t="s">
        <v>300</v>
      </c>
      <c r="E168" s="10"/>
      <c r="F168" s="10"/>
      <c r="G168" s="10"/>
      <c r="H168" s="111"/>
      <c r="I168" s="111" t="s">
        <v>301</v>
      </c>
      <c r="J168" s="113"/>
      <c r="K168" s="623">
        <v>20</v>
      </c>
      <c r="L168" s="623" t="s">
        <v>388</v>
      </c>
    </row>
    <row r="169" spans="1:12" ht="32.25" customHeight="1" x14ac:dyDescent="0.35">
      <c r="A169" s="114" t="s">
        <v>307</v>
      </c>
      <c r="B169" s="8" t="s">
        <v>298</v>
      </c>
      <c r="C169" s="8" t="s">
        <v>308</v>
      </c>
      <c r="D169" s="33" t="s">
        <v>309</v>
      </c>
      <c r="E169" s="10"/>
      <c r="F169" s="10"/>
      <c r="G169" s="10" t="s">
        <v>205</v>
      </c>
      <c r="H169" s="111"/>
      <c r="I169" s="10"/>
      <c r="J169" s="113"/>
      <c r="K169" s="623">
        <v>25</v>
      </c>
    </row>
    <row r="170" spans="1:12" ht="32.25" customHeight="1" x14ac:dyDescent="0.35">
      <c r="A170" s="8" t="s">
        <v>307</v>
      </c>
      <c r="B170" s="8" t="s">
        <v>302</v>
      </c>
      <c r="C170" s="8" t="s">
        <v>308</v>
      </c>
      <c r="D170" s="33" t="s">
        <v>309</v>
      </c>
      <c r="E170" s="10"/>
      <c r="F170" s="10"/>
      <c r="G170" s="10" t="s">
        <v>120</v>
      </c>
      <c r="H170" s="111"/>
      <c r="I170" s="10"/>
      <c r="J170" s="36"/>
      <c r="K170" s="623">
        <v>25</v>
      </c>
    </row>
    <row r="171" spans="1:12" ht="32.25" customHeight="1" x14ac:dyDescent="0.35">
      <c r="A171" s="8" t="s">
        <v>307</v>
      </c>
      <c r="B171" s="8" t="s">
        <v>303</v>
      </c>
      <c r="C171" s="8" t="s">
        <v>308</v>
      </c>
      <c r="D171" s="33" t="s">
        <v>309</v>
      </c>
      <c r="E171" s="10"/>
      <c r="F171" s="10"/>
      <c r="G171" s="10"/>
      <c r="H171" s="111" t="s">
        <v>112</v>
      </c>
      <c r="I171" s="10"/>
      <c r="J171" s="36"/>
      <c r="K171" s="623">
        <v>25</v>
      </c>
    </row>
    <row r="172" spans="1:12" ht="30" x14ac:dyDescent="0.35">
      <c r="A172" s="240" t="s">
        <v>307</v>
      </c>
      <c r="B172" s="240" t="s">
        <v>303</v>
      </c>
      <c r="C172" s="241" t="s">
        <v>475</v>
      </c>
      <c r="D172" s="241"/>
      <c r="E172" s="10"/>
      <c r="F172" s="10"/>
      <c r="G172" s="10"/>
      <c r="H172" s="111"/>
      <c r="I172" s="10"/>
      <c r="J172" s="242"/>
      <c r="K172" s="623"/>
    </row>
    <row r="173" spans="1:12" ht="30" x14ac:dyDescent="0.35">
      <c r="A173" s="151" t="s">
        <v>477</v>
      </c>
      <c r="B173" s="387" t="s">
        <v>298</v>
      </c>
      <c r="C173" s="240" t="s">
        <v>315</v>
      </c>
      <c r="D173" s="388" t="s">
        <v>316</v>
      </c>
      <c r="E173" s="10"/>
      <c r="F173" s="10" t="s">
        <v>198</v>
      </c>
      <c r="G173" s="13"/>
      <c r="H173" s="111"/>
      <c r="I173" s="10"/>
      <c r="J173" s="242"/>
      <c r="K173" s="623">
        <v>12</v>
      </c>
    </row>
    <row r="174" spans="1:12" ht="38.25" customHeight="1" x14ac:dyDescent="0.35">
      <c r="A174" s="151" t="s">
        <v>477</v>
      </c>
      <c r="B174" s="8" t="s">
        <v>302</v>
      </c>
      <c r="C174" s="33" t="s">
        <v>321</v>
      </c>
      <c r="D174" s="8" t="s">
        <v>270</v>
      </c>
      <c r="E174" s="10"/>
      <c r="F174" s="10"/>
      <c r="G174" s="10"/>
      <c r="H174" s="111"/>
      <c r="I174" s="10" t="s">
        <v>142</v>
      </c>
      <c r="J174" s="113"/>
      <c r="K174" s="623">
        <v>20</v>
      </c>
    </row>
    <row r="175" spans="1:12" ht="39" customHeight="1" x14ac:dyDescent="0.35">
      <c r="A175" s="612" t="s">
        <v>477</v>
      </c>
      <c r="B175" s="427" t="s">
        <v>303</v>
      </c>
      <c r="C175" s="39" t="s">
        <v>478</v>
      </c>
      <c r="D175" s="427" t="s">
        <v>324</v>
      </c>
      <c r="E175" s="424"/>
      <c r="F175" s="424" t="s">
        <v>144</v>
      </c>
      <c r="G175" s="424"/>
      <c r="H175" s="428"/>
      <c r="I175" s="725"/>
      <c r="J175" s="726"/>
      <c r="K175" s="623">
        <v>20</v>
      </c>
      <c r="L175" s="623" t="s">
        <v>389</v>
      </c>
    </row>
    <row r="176" spans="1:12" ht="32.25" customHeight="1" x14ac:dyDescent="0.35">
      <c r="A176" s="612" t="s">
        <v>477</v>
      </c>
      <c r="B176" s="427" t="s">
        <v>304</v>
      </c>
      <c r="C176" s="39" t="s">
        <v>479</v>
      </c>
      <c r="D176" s="427" t="s">
        <v>324</v>
      </c>
      <c r="E176" s="424"/>
      <c r="F176" s="424"/>
      <c r="G176" s="725"/>
      <c r="H176" s="727" t="s">
        <v>352</v>
      </c>
      <c r="I176" s="424"/>
      <c r="J176" s="638"/>
      <c r="K176" s="623">
        <v>20</v>
      </c>
      <c r="L176" s="623" t="s">
        <v>389</v>
      </c>
    </row>
    <row r="177" spans="1:12" ht="32.25" customHeight="1" x14ac:dyDescent="0.35">
      <c r="A177" s="151" t="s">
        <v>477</v>
      </c>
      <c r="B177" s="8" t="s">
        <v>305</v>
      </c>
      <c r="C177" s="8" t="s">
        <v>337</v>
      </c>
      <c r="D177" s="123" t="s">
        <v>338</v>
      </c>
      <c r="E177" s="10"/>
      <c r="F177" s="10"/>
      <c r="G177" s="35"/>
      <c r="H177" s="111" t="s">
        <v>142</v>
      </c>
      <c r="I177" s="10"/>
      <c r="J177" s="36"/>
      <c r="K177" s="623">
        <v>20</v>
      </c>
    </row>
    <row r="178" spans="1:12" ht="32.25" customHeight="1" x14ac:dyDescent="0.35">
      <c r="A178" s="612" t="s">
        <v>477</v>
      </c>
      <c r="B178" s="427" t="s">
        <v>327</v>
      </c>
      <c r="C178" s="601" t="s">
        <v>343</v>
      </c>
      <c r="D178" s="609" t="s">
        <v>50</v>
      </c>
      <c r="E178" s="424"/>
      <c r="F178" s="424"/>
      <c r="G178" s="424" t="s">
        <v>144</v>
      </c>
      <c r="H178" s="428"/>
      <c r="I178" s="424"/>
      <c r="J178" s="638"/>
      <c r="K178" s="623">
        <v>20</v>
      </c>
      <c r="L178" s="728" t="s">
        <v>1277</v>
      </c>
    </row>
    <row r="179" spans="1:12" ht="32.25" customHeight="1" x14ac:dyDescent="0.35">
      <c r="A179" s="151" t="s">
        <v>477</v>
      </c>
      <c r="B179" s="8"/>
      <c r="C179" s="248" t="s">
        <v>350</v>
      </c>
      <c r="D179" s="708" t="s">
        <v>641</v>
      </c>
      <c r="E179" s="10" t="s">
        <v>444</v>
      </c>
      <c r="F179" s="10"/>
      <c r="G179" s="10"/>
      <c r="H179" s="111"/>
      <c r="I179" s="10"/>
      <c r="J179" s="36"/>
      <c r="K179" s="623">
        <v>20</v>
      </c>
    </row>
    <row r="180" spans="1:12" ht="32.25" customHeight="1" x14ac:dyDescent="0.35">
      <c r="A180" s="151" t="s">
        <v>477</v>
      </c>
      <c r="B180" s="8"/>
      <c r="C180" s="248" t="s">
        <v>642</v>
      </c>
      <c r="D180" s="708" t="s">
        <v>643</v>
      </c>
      <c r="E180" s="10" t="s">
        <v>142</v>
      </c>
      <c r="F180" s="10"/>
      <c r="G180" s="10"/>
      <c r="H180" s="111"/>
      <c r="I180" s="10"/>
      <c r="J180" s="36"/>
      <c r="K180" s="623">
        <v>20</v>
      </c>
    </row>
    <row r="181" spans="1:12" ht="30" customHeight="1" x14ac:dyDescent="0.35">
      <c r="A181" s="697" t="s">
        <v>477</v>
      </c>
      <c r="B181" s="484" t="s">
        <v>330</v>
      </c>
      <c r="C181" s="485" t="s">
        <v>480</v>
      </c>
      <c r="D181" s="699" t="s">
        <v>414</v>
      </c>
      <c r="E181" s="700"/>
      <c r="F181" s="700"/>
      <c r="G181" s="700"/>
      <c r="H181" s="701"/>
      <c r="I181" s="484"/>
      <c r="J181" s="484"/>
      <c r="K181" s="623"/>
    </row>
    <row r="182" spans="1:12" ht="30" x14ac:dyDescent="0.35">
      <c r="A182" s="549" t="s">
        <v>477</v>
      </c>
      <c r="B182" s="550" t="s">
        <v>333</v>
      </c>
      <c r="C182" s="550" t="s">
        <v>482</v>
      </c>
      <c r="D182" s="555"/>
      <c r="E182" s="559"/>
      <c r="F182" s="553"/>
      <c r="G182" s="559"/>
      <c r="H182" s="560"/>
      <c r="I182" s="550"/>
      <c r="J182" s="552"/>
      <c r="K182" s="623"/>
    </row>
    <row r="183" spans="1:12" ht="32.25" customHeight="1" x14ac:dyDescent="0.35">
      <c r="A183" s="549" t="s">
        <v>477</v>
      </c>
      <c r="B183" s="552" t="s">
        <v>336</v>
      </c>
      <c r="C183" s="552" t="s">
        <v>485</v>
      </c>
      <c r="D183" s="555"/>
      <c r="E183" s="561"/>
      <c r="F183" s="562"/>
      <c r="G183" s="561"/>
      <c r="H183" s="563"/>
      <c r="I183" s="552"/>
      <c r="J183" s="552"/>
      <c r="K183" s="623"/>
    </row>
    <row r="184" spans="1:12" ht="32.25" customHeight="1" x14ac:dyDescent="0.35">
      <c r="A184" s="549" t="s">
        <v>477</v>
      </c>
      <c r="B184" s="550" t="s">
        <v>340</v>
      </c>
      <c r="C184" s="551" t="s">
        <v>488</v>
      </c>
      <c r="D184" s="552"/>
      <c r="E184" s="553"/>
      <c r="F184" s="553"/>
      <c r="G184" s="553"/>
      <c r="H184" s="554"/>
      <c r="I184" s="550"/>
      <c r="J184" s="552"/>
      <c r="K184" s="623"/>
    </row>
    <row r="185" spans="1:12" ht="32.25" customHeight="1" x14ac:dyDescent="0.35">
      <c r="A185" s="546" t="s">
        <v>477</v>
      </c>
      <c r="B185" s="470" t="s">
        <v>342</v>
      </c>
      <c r="C185" s="470" t="s">
        <v>490</v>
      </c>
      <c r="D185" s="471"/>
      <c r="E185" s="547"/>
      <c r="F185" s="548"/>
      <c r="G185" s="548"/>
      <c r="H185" s="548"/>
      <c r="I185" s="470"/>
      <c r="J185" s="470"/>
      <c r="K185" s="623"/>
    </row>
    <row r="186" spans="1:12" ht="32.25" customHeight="1" x14ac:dyDescent="0.35">
      <c r="A186" s="546" t="s">
        <v>477</v>
      </c>
      <c r="B186" s="470" t="s">
        <v>346</v>
      </c>
      <c r="C186" s="470" t="s">
        <v>492</v>
      </c>
      <c r="D186" s="471"/>
      <c r="E186" s="548"/>
      <c r="F186" s="548"/>
      <c r="G186" s="547"/>
      <c r="H186" s="548"/>
      <c r="I186" s="470"/>
      <c r="J186" s="470"/>
      <c r="K186" s="623"/>
    </row>
    <row r="187" spans="1:12" ht="32.25" customHeight="1" x14ac:dyDescent="0.35">
      <c r="A187" s="546" t="s">
        <v>477</v>
      </c>
      <c r="B187" s="470" t="s">
        <v>349</v>
      </c>
      <c r="C187" s="470" t="s">
        <v>494</v>
      </c>
      <c r="D187" s="471"/>
      <c r="E187" s="548"/>
      <c r="F187" s="548"/>
      <c r="G187" s="548"/>
      <c r="H187" s="547"/>
      <c r="I187" s="470"/>
      <c r="J187" s="470"/>
      <c r="K187" s="623"/>
    </row>
    <row r="188" spans="1:12" ht="40.5" customHeight="1" x14ac:dyDescent="0.35">
      <c r="A188" s="546" t="s">
        <v>477</v>
      </c>
      <c r="B188" s="470" t="s">
        <v>353</v>
      </c>
      <c r="C188" s="470" t="s">
        <v>496</v>
      </c>
      <c r="D188" s="471"/>
      <c r="E188" s="547"/>
      <c r="F188" s="548"/>
      <c r="G188" s="547"/>
      <c r="H188" s="548"/>
      <c r="I188" s="470"/>
      <c r="J188" s="470"/>
      <c r="K188" s="623"/>
    </row>
    <row r="189" spans="1:12" ht="32.25" customHeight="1" x14ac:dyDescent="0.35">
      <c r="A189" s="564" t="s">
        <v>477</v>
      </c>
      <c r="B189" s="566" t="s">
        <v>499</v>
      </c>
      <c r="C189" s="566" t="s">
        <v>500</v>
      </c>
      <c r="D189" s="567"/>
      <c r="E189" s="568"/>
      <c r="F189" s="568"/>
      <c r="G189" s="568"/>
      <c r="H189" s="569"/>
      <c r="I189" s="570"/>
      <c r="J189" s="565"/>
      <c r="K189" s="623"/>
    </row>
    <row r="190" spans="1:12" ht="32.25" customHeight="1" x14ac:dyDescent="0.35">
      <c r="A190" s="564" t="s">
        <v>477</v>
      </c>
      <c r="B190" s="565" t="s">
        <v>502</v>
      </c>
      <c r="C190" s="565" t="s">
        <v>503</v>
      </c>
      <c r="D190" s="571"/>
      <c r="E190" s="565"/>
      <c r="F190" s="565"/>
      <c r="G190" s="564"/>
      <c r="H190" s="565"/>
      <c r="I190" s="572"/>
      <c r="J190" s="565"/>
      <c r="K190" s="623"/>
    </row>
    <row r="191" spans="1:12" ht="32.25" customHeight="1" x14ac:dyDescent="0.35">
      <c r="A191" s="564" t="s">
        <v>477</v>
      </c>
      <c r="B191" s="565" t="s">
        <v>505</v>
      </c>
      <c r="C191" s="565" t="s">
        <v>506</v>
      </c>
      <c r="D191" s="565"/>
      <c r="E191" s="565"/>
      <c r="F191" s="565"/>
      <c r="G191" s="565"/>
      <c r="H191" s="565"/>
      <c r="I191" s="565"/>
      <c r="J191" s="564"/>
      <c r="K191" s="623"/>
    </row>
    <row r="192" spans="1:12" ht="32.25" customHeight="1" x14ac:dyDescent="0.35">
      <c r="A192" s="564" t="s">
        <v>477</v>
      </c>
      <c r="B192" s="565" t="s">
        <v>508</v>
      </c>
      <c r="C192" s="565" t="s">
        <v>509</v>
      </c>
      <c r="D192" s="565"/>
      <c r="E192" s="565"/>
      <c r="F192" s="565"/>
      <c r="G192" s="565"/>
      <c r="H192" s="565"/>
      <c r="I192" s="565"/>
      <c r="J192" s="564"/>
      <c r="K192" s="623"/>
    </row>
    <row r="193" spans="1:12" ht="32.25" customHeight="1" x14ac:dyDescent="0.35">
      <c r="A193" s="123" t="s">
        <v>511</v>
      </c>
      <c r="B193" s="140" t="s">
        <v>512</v>
      </c>
      <c r="C193" s="8" t="s">
        <v>513</v>
      </c>
      <c r="D193" s="8" t="s">
        <v>514</v>
      </c>
      <c r="E193" s="8"/>
      <c r="F193" s="511" t="s">
        <v>675</v>
      </c>
      <c r="G193" s="8"/>
      <c r="H193" s="8"/>
      <c r="I193" s="8"/>
      <c r="J193" s="151"/>
      <c r="K193" s="623"/>
    </row>
    <row r="194" spans="1:12" ht="15" customHeight="1" x14ac:dyDescent="0.35">
      <c r="L194" s="623"/>
    </row>
    <row r="195" spans="1:12" ht="32.25" customHeight="1" thickBot="1" x14ac:dyDescent="0.4">
      <c r="A195" s="330"/>
      <c r="B195" s="330"/>
      <c r="C195" s="321" t="s">
        <v>367</v>
      </c>
      <c r="D195" s="321"/>
      <c r="L195" s="623"/>
    </row>
    <row r="196" spans="1:12" ht="30.75" customHeight="1" thickBot="1" x14ac:dyDescent="0.4">
      <c r="A196" s="322" t="s">
        <v>4</v>
      </c>
      <c r="B196" s="331"/>
      <c r="C196" s="323" t="s">
        <v>6</v>
      </c>
      <c r="D196" s="5" t="s">
        <v>7</v>
      </c>
      <c r="E196" s="160" t="s">
        <v>8</v>
      </c>
      <c r="F196" s="160" t="s">
        <v>9</v>
      </c>
      <c r="G196" s="160" t="s">
        <v>10</v>
      </c>
      <c r="H196" s="160" t="s">
        <v>11</v>
      </c>
      <c r="I196" s="160" t="s">
        <v>12</v>
      </c>
      <c r="J196" s="27" t="s">
        <v>13</v>
      </c>
      <c r="L196" s="623"/>
    </row>
    <row r="197" spans="1:12" ht="32.25" customHeight="1" x14ac:dyDescent="0.35">
      <c r="A197" s="401" t="s">
        <v>516</v>
      </c>
      <c r="B197" s="373"/>
      <c r="C197" s="120" t="s">
        <v>368</v>
      </c>
      <c r="D197" s="402" t="s">
        <v>369</v>
      </c>
      <c r="E197" s="134"/>
      <c r="F197" s="130"/>
      <c r="G197" s="130" t="s">
        <v>198</v>
      </c>
      <c r="H197" s="133"/>
      <c r="I197" s="163"/>
      <c r="J197" s="124"/>
      <c r="K197" s="623">
        <v>25</v>
      </c>
      <c r="L197" s="623"/>
    </row>
    <row r="198" spans="1:12" ht="32.25" customHeight="1" x14ac:dyDescent="0.35">
      <c r="A198" s="401" t="s">
        <v>516</v>
      </c>
      <c r="B198" s="373"/>
      <c r="C198" s="33" t="s">
        <v>370</v>
      </c>
      <c r="D198" s="388" t="s">
        <v>44</v>
      </c>
      <c r="E198" s="9" t="s">
        <v>205</v>
      </c>
      <c r="F198" s="9"/>
      <c r="G198" s="164"/>
      <c r="H198" s="165"/>
      <c r="I198" s="9"/>
      <c r="J198" s="36"/>
      <c r="K198" s="623">
        <v>25</v>
      </c>
      <c r="L198" s="623"/>
    </row>
    <row r="199" spans="1:12" ht="32.25" customHeight="1" x14ac:dyDescent="0.35">
      <c r="A199" s="729" t="s">
        <v>516</v>
      </c>
      <c r="B199" s="444"/>
      <c r="C199" s="39" t="s">
        <v>371</v>
      </c>
      <c r="D199" s="613" t="s">
        <v>372</v>
      </c>
      <c r="E199" s="721"/>
      <c r="F199" s="707"/>
      <c r="G199" s="719" t="s">
        <v>294</v>
      </c>
      <c r="H199" s="707"/>
      <c r="I199" s="720" t="s">
        <v>294</v>
      </c>
      <c r="J199" s="638"/>
      <c r="K199" s="623">
        <v>25</v>
      </c>
      <c r="L199" s="730" t="s">
        <v>1278</v>
      </c>
    </row>
    <row r="200" spans="1:12" ht="32.25" customHeight="1" x14ac:dyDescent="0.35">
      <c r="A200" s="401" t="s">
        <v>516</v>
      </c>
      <c r="B200" s="373"/>
      <c r="C200" s="33" t="s">
        <v>375</v>
      </c>
      <c r="D200" s="404" t="s">
        <v>247</v>
      </c>
      <c r="E200" s="10"/>
      <c r="F200" s="35"/>
      <c r="G200" s="10" t="s">
        <v>120</v>
      </c>
      <c r="H200" s="111"/>
      <c r="I200" s="10"/>
      <c r="J200" s="36"/>
      <c r="K200" s="623">
        <v>25</v>
      </c>
      <c r="L200" s="623"/>
    </row>
    <row r="201" spans="1:12" ht="32.25" customHeight="1" x14ac:dyDescent="0.35">
      <c r="A201" s="401" t="s">
        <v>516</v>
      </c>
      <c r="B201" s="373"/>
      <c r="C201" s="33" t="s">
        <v>377</v>
      </c>
      <c r="D201" s="388" t="s">
        <v>295</v>
      </c>
      <c r="E201" s="35"/>
      <c r="F201" s="10" t="s">
        <v>120</v>
      </c>
      <c r="G201" s="10"/>
      <c r="H201" s="111"/>
      <c r="I201" s="10"/>
      <c r="J201" s="36"/>
      <c r="K201" s="623">
        <v>25</v>
      </c>
      <c r="L201" s="623"/>
    </row>
    <row r="202" spans="1:12" ht="32.25" customHeight="1" x14ac:dyDescent="0.35">
      <c r="A202" s="401" t="s">
        <v>516</v>
      </c>
      <c r="B202" s="373"/>
      <c r="C202" s="33" t="s">
        <v>379</v>
      </c>
      <c r="D202" s="388" t="s">
        <v>517</v>
      </c>
      <c r="E202" s="35"/>
      <c r="F202" s="10" t="s">
        <v>112</v>
      </c>
      <c r="H202" s="10"/>
      <c r="I202" s="10"/>
      <c r="J202" s="36"/>
      <c r="K202" s="623">
        <v>25</v>
      </c>
      <c r="L202" s="623"/>
    </row>
    <row r="203" spans="1:12" ht="32.25" customHeight="1" x14ac:dyDescent="0.35">
      <c r="A203" s="401" t="s">
        <v>516</v>
      </c>
      <c r="B203" s="373"/>
      <c r="C203" s="248" t="s">
        <v>518</v>
      </c>
      <c r="D203" s="248" t="s">
        <v>519</v>
      </c>
      <c r="E203" s="248"/>
      <c r="F203" s="248"/>
      <c r="G203" s="248"/>
      <c r="H203" s="10" t="s">
        <v>120</v>
      </c>
      <c r="I203" s="370"/>
      <c r="J203" s="248"/>
      <c r="K203" s="623">
        <v>25</v>
      </c>
      <c r="L203" s="623"/>
    </row>
    <row r="204" spans="1:12" ht="30" customHeight="1" x14ac:dyDescent="0.35">
      <c r="A204" s="401" t="s">
        <v>516</v>
      </c>
      <c r="B204" s="248"/>
      <c r="C204" s="248" t="s">
        <v>381</v>
      </c>
      <c r="D204" s="248" t="s">
        <v>415</v>
      </c>
      <c r="E204" s="248"/>
      <c r="F204" s="248"/>
      <c r="G204" s="248"/>
      <c r="H204" s="248"/>
      <c r="I204" s="370" t="s">
        <v>205</v>
      </c>
      <c r="J204" s="248"/>
      <c r="K204" s="623">
        <v>25</v>
      </c>
      <c r="L204" s="623"/>
    </row>
    <row r="205" spans="1:12" ht="48.75" customHeight="1" x14ac:dyDescent="0.35">
      <c r="A205" s="401" t="s">
        <v>516</v>
      </c>
      <c r="B205" s="248"/>
      <c r="C205" s="251" t="s">
        <v>520</v>
      </c>
      <c r="D205" s="240" t="s">
        <v>521</v>
      </c>
      <c r="E205" s="370" t="s">
        <v>280</v>
      </c>
      <c r="F205" s="248"/>
      <c r="G205" s="248"/>
      <c r="H205" s="248"/>
      <c r="I205" s="370"/>
      <c r="J205" s="248"/>
      <c r="K205" s="623">
        <v>25</v>
      </c>
      <c r="L205" s="623"/>
    </row>
  </sheetData>
  <autoFilter ref="A5:J193" xr:uid="{00000000-0009-0000-0000-00001B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1" max="16383" man="1"/>
    <brk id="50" max="16383" man="1"/>
    <brk id="64" max="16383" man="1"/>
    <brk id="91" max="16383" man="1"/>
    <brk id="109" max="16383" man="1"/>
    <brk id="141" max="16383" man="1"/>
    <brk id="162" max="16383" man="1"/>
    <brk id="194" max="16383" man="1"/>
  </rowBreaks>
  <ignoredErrors>
    <ignoredError sqref="E8:J19 E194:J205 E193 G193:J193 E179:J192 E178:F178 H178:J178 E78:J96 F77:J77 E21:J76 E20:F20 H20 J20 E150:J177 E149:F149 H149:J149 E98:J148 E97:H97 J97" twoDigitTextYear="1"/>
  </ignoredError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N204"/>
  <sheetViews>
    <sheetView topLeftCell="A91" zoomScale="85" zoomScaleNormal="85" workbookViewId="0">
      <selection activeCell="D18" sqref="D18"/>
    </sheetView>
  </sheetViews>
  <sheetFormatPr baseColWidth="10" defaultColWidth="11" defaultRowHeight="15" x14ac:dyDescent="0.25"/>
  <cols>
    <col min="1" max="1" width="16.5703125" style="1" customWidth="1"/>
    <col min="2" max="2" width="11.42578125" style="1" customWidth="1"/>
    <col min="3" max="3" width="46.42578125" style="1" customWidth="1"/>
    <col min="4" max="4" width="48.85546875" style="1" customWidth="1"/>
    <col min="5" max="5" width="15.28515625" style="12" customWidth="1"/>
    <col min="6" max="6" width="13.140625" style="12" customWidth="1"/>
    <col min="7" max="7" width="15.42578125" style="12" customWidth="1"/>
    <col min="8" max="8" width="13" style="12" customWidth="1"/>
    <col min="9" max="9" width="12.7109375" style="12" customWidth="1"/>
    <col min="10" max="10" width="11.42578125" style="158" customWidth="1"/>
    <col min="11" max="11" width="7.140625" style="1" bestFit="1" customWidth="1"/>
    <col min="12" max="12" width="16.140625" style="1" customWidth="1"/>
    <col min="13" max="16384" width="11" style="1"/>
  </cols>
  <sheetData>
    <row r="1" spans="1:12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  <c r="J1" s="1"/>
    </row>
    <row r="2" spans="1:12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  <c r="J2" s="1"/>
    </row>
    <row r="3" spans="1:12" ht="18.75" x14ac:dyDescent="0.3">
      <c r="A3" s="1101" t="s">
        <v>602</v>
      </c>
      <c r="B3" s="1101"/>
      <c r="C3" s="1101"/>
      <c r="D3" s="1101"/>
      <c r="E3" s="1101"/>
      <c r="F3" s="1101"/>
      <c r="G3" s="1101"/>
      <c r="H3" s="1101"/>
      <c r="I3" s="1101"/>
      <c r="J3" s="1"/>
    </row>
    <row r="4" spans="1:12" ht="19.5" thickBot="1" x14ac:dyDescent="0.35">
      <c r="A4" s="2"/>
      <c r="B4" s="2"/>
      <c r="C4" s="3" t="s">
        <v>3</v>
      </c>
      <c r="E4" s="1"/>
      <c r="F4" s="1"/>
      <c r="G4" s="1"/>
      <c r="H4" s="1"/>
      <c r="I4" s="1"/>
      <c r="J4" s="1"/>
    </row>
    <row r="5" spans="1:12" ht="24" customHeight="1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498" t="s">
        <v>417</v>
      </c>
    </row>
    <row r="6" spans="1:12" ht="32.25" customHeight="1" x14ac:dyDescent="0.35">
      <c r="A6" s="129" t="s">
        <v>419</v>
      </c>
      <c r="B6" s="128" t="s">
        <v>15</v>
      </c>
      <c r="C6" s="129" t="s">
        <v>16</v>
      </c>
      <c r="D6" s="129" t="s">
        <v>22</v>
      </c>
      <c r="E6" s="368" t="s">
        <v>198</v>
      </c>
      <c r="F6" s="368"/>
      <c r="G6" s="368"/>
      <c r="H6" s="368" t="s">
        <v>198</v>
      </c>
      <c r="I6" s="368"/>
      <c r="J6" s="124"/>
      <c r="K6" s="623">
        <v>30</v>
      </c>
    </row>
    <row r="7" spans="1:12" ht="32.25" customHeight="1" x14ac:dyDescent="0.35">
      <c r="A7" s="8" t="s">
        <v>419</v>
      </c>
      <c r="B7" s="7" t="s">
        <v>21</v>
      </c>
      <c r="C7" s="8" t="s">
        <v>16</v>
      </c>
      <c r="D7" s="8" t="s">
        <v>17</v>
      </c>
      <c r="E7" s="9" t="s">
        <v>198</v>
      </c>
      <c r="F7" s="9"/>
      <c r="G7" s="9"/>
      <c r="H7" s="9" t="s">
        <v>198</v>
      </c>
      <c r="I7" s="9"/>
      <c r="J7" s="36"/>
      <c r="K7" s="623">
        <v>30</v>
      </c>
    </row>
    <row r="8" spans="1:12" ht="32.25" customHeight="1" x14ac:dyDescent="0.35">
      <c r="A8" s="8" t="s">
        <v>421</v>
      </c>
      <c r="B8" s="8" t="s">
        <v>15</v>
      </c>
      <c r="C8" s="8" t="s">
        <v>422</v>
      </c>
      <c r="D8" s="8" t="s">
        <v>179</v>
      </c>
      <c r="E8" s="9" t="s">
        <v>433</v>
      </c>
      <c r="F8" s="9"/>
      <c r="G8" s="9"/>
      <c r="H8" s="507"/>
      <c r="I8" s="9" t="s">
        <v>120</v>
      </c>
      <c r="J8" s="36"/>
      <c r="K8" s="623">
        <v>30</v>
      </c>
    </row>
    <row r="9" spans="1:12" ht="33" customHeight="1" x14ac:dyDescent="0.35">
      <c r="A9" s="248" t="s">
        <v>421</v>
      </c>
      <c r="B9" s="248" t="s">
        <v>21</v>
      </c>
      <c r="C9" s="248" t="s">
        <v>422</v>
      </c>
      <c r="D9" s="248" t="s">
        <v>179</v>
      </c>
      <c r="E9" s="507" t="s">
        <v>280</v>
      </c>
      <c r="F9" s="507"/>
      <c r="G9" s="507" t="s">
        <v>280</v>
      </c>
      <c r="H9" s="507"/>
      <c r="I9" s="507"/>
      <c r="J9" s="508"/>
      <c r="K9" s="623">
        <v>30</v>
      </c>
    </row>
    <row r="10" spans="1:12" ht="32.25" customHeight="1" x14ac:dyDescent="0.35">
      <c r="A10" s="427" t="s">
        <v>423</v>
      </c>
      <c r="B10" s="427" t="s">
        <v>15</v>
      </c>
      <c r="C10" s="427" t="s">
        <v>31</v>
      </c>
      <c r="D10" s="427" t="s">
        <v>32</v>
      </c>
      <c r="E10" s="719"/>
      <c r="F10" s="719" t="s">
        <v>120</v>
      </c>
      <c r="G10" s="719"/>
      <c r="H10" s="719"/>
      <c r="I10" s="719"/>
      <c r="J10" s="638"/>
      <c r="K10" s="623">
        <v>30</v>
      </c>
      <c r="L10" s="623" t="s">
        <v>385</v>
      </c>
    </row>
    <row r="11" spans="1:12" ht="32.25" customHeight="1" x14ac:dyDescent="0.35">
      <c r="A11" s="427" t="s">
        <v>423</v>
      </c>
      <c r="B11" s="637" t="s">
        <v>21</v>
      </c>
      <c r="C11" s="427" t="s">
        <v>31</v>
      </c>
      <c r="D11" s="427" t="s">
        <v>32</v>
      </c>
      <c r="E11" s="719"/>
      <c r="F11" s="719"/>
      <c r="G11" s="719"/>
      <c r="H11" s="720"/>
      <c r="I11" s="719" t="s">
        <v>198</v>
      </c>
      <c r="J11" s="638"/>
      <c r="K11" s="623">
        <v>30</v>
      </c>
      <c r="L11" s="623" t="s">
        <v>389</v>
      </c>
    </row>
    <row r="12" spans="1:12" ht="32.25" customHeight="1" x14ac:dyDescent="0.35">
      <c r="A12" s="247" t="s">
        <v>424</v>
      </c>
      <c r="B12" s="248" t="s">
        <v>15</v>
      </c>
      <c r="C12" s="248" t="s">
        <v>38</v>
      </c>
      <c r="D12" s="248" t="s">
        <v>425</v>
      </c>
      <c r="E12" s="507"/>
      <c r="F12" s="507"/>
      <c r="G12" s="507"/>
      <c r="H12" s="509"/>
      <c r="I12" s="507" t="s">
        <v>198</v>
      </c>
      <c r="J12" s="508"/>
      <c r="K12" s="623">
        <v>30</v>
      </c>
    </row>
    <row r="13" spans="1:12" ht="31.5" customHeight="1" x14ac:dyDescent="0.35">
      <c r="A13" s="114" t="s">
        <v>424</v>
      </c>
      <c r="B13" s="7" t="s">
        <v>21</v>
      </c>
      <c r="C13" s="8" t="s">
        <v>38</v>
      </c>
      <c r="D13" s="248" t="s">
        <v>425</v>
      </c>
      <c r="E13" s="9"/>
      <c r="F13" s="9"/>
      <c r="G13" s="9"/>
      <c r="H13" s="38"/>
      <c r="I13" s="9" t="s">
        <v>205</v>
      </c>
      <c r="J13" s="36"/>
      <c r="K13" s="623">
        <v>30</v>
      </c>
    </row>
    <row r="14" spans="1:12" ht="32.25" customHeight="1" x14ac:dyDescent="0.35">
      <c r="A14" s="114" t="s">
        <v>426</v>
      </c>
      <c r="B14" s="7" t="s">
        <v>15</v>
      </c>
      <c r="C14" s="8" t="s">
        <v>427</v>
      </c>
      <c r="D14" s="8" t="s">
        <v>55</v>
      </c>
      <c r="E14" s="9" t="s">
        <v>152</v>
      </c>
      <c r="F14" s="9"/>
      <c r="G14" s="9" t="s">
        <v>152</v>
      </c>
      <c r="H14" s="38"/>
      <c r="I14" s="9"/>
      <c r="J14" s="36"/>
      <c r="K14" s="623">
        <v>20</v>
      </c>
    </row>
    <row r="15" spans="1:12" ht="32.25" customHeight="1" x14ac:dyDescent="0.35">
      <c r="A15" s="114" t="s">
        <v>426</v>
      </c>
      <c r="B15" s="7" t="s">
        <v>21</v>
      </c>
      <c r="C15" s="8" t="s">
        <v>427</v>
      </c>
      <c r="D15" s="8" t="s">
        <v>55</v>
      </c>
      <c r="E15" s="9"/>
      <c r="F15" s="9" t="s">
        <v>151</v>
      </c>
      <c r="G15" s="9"/>
      <c r="H15" s="38" t="s">
        <v>151</v>
      </c>
      <c r="I15" s="9"/>
      <c r="J15" s="36"/>
      <c r="K15" s="623">
        <v>20</v>
      </c>
    </row>
    <row r="16" spans="1:12" ht="32.25" customHeight="1" x14ac:dyDescent="0.35">
      <c r="A16" s="114" t="s">
        <v>426</v>
      </c>
      <c r="B16" s="7" t="s">
        <v>49</v>
      </c>
      <c r="C16" s="8" t="s">
        <v>427</v>
      </c>
      <c r="D16" s="8" t="s">
        <v>53</v>
      </c>
      <c r="E16" s="9" t="s">
        <v>152</v>
      </c>
      <c r="F16" s="9"/>
      <c r="G16" s="9" t="s">
        <v>152</v>
      </c>
      <c r="H16" s="38"/>
      <c r="I16" s="9"/>
      <c r="J16" s="36"/>
      <c r="K16" s="623">
        <v>20</v>
      </c>
    </row>
    <row r="17" spans="1:12" ht="32.25" customHeight="1" x14ac:dyDescent="0.35">
      <c r="A17" s="114" t="s">
        <v>428</v>
      </c>
      <c r="B17" s="7" t="s">
        <v>15</v>
      </c>
      <c r="C17" s="8" t="s">
        <v>77</v>
      </c>
      <c r="D17" s="8" t="s">
        <v>429</v>
      </c>
      <c r="E17" s="9"/>
      <c r="F17" s="9"/>
      <c r="G17" s="9" t="s">
        <v>198</v>
      </c>
      <c r="H17" s="38"/>
      <c r="I17" s="9"/>
      <c r="J17" s="36"/>
      <c r="K17" s="623">
        <v>30</v>
      </c>
    </row>
    <row r="18" spans="1:12" ht="32.25" customHeight="1" x14ac:dyDescent="0.35">
      <c r="A18" s="114" t="s">
        <v>428</v>
      </c>
      <c r="B18" s="8" t="s">
        <v>21</v>
      </c>
      <c r="C18" s="8" t="s">
        <v>77</v>
      </c>
      <c r="D18" s="8" t="s">
        <v>429</v>
      </c>
      <c r="E18" s="9"/>
      <c r="F18" s="9" t="s">
        <v>198</v>
      </c>
      <c r="G18" s="9"/>
      <c r="H18" s="38"/>
      <c r="I18" s="9"/>
      <c r="J18" s="36"/>
      <c r="K18" s="623">
        <v>30</v>
      </c>
    </row>
    <row r="19" spans="1:12" ht="32.25" customHeight="1" x14ac:dyDescent="0.35">
      <c r="A19" s="166" t="s">
        <v>431</v>
      </c>
      <c r="B19" s="66" t="s">
        <v>15</v>
      </c>
      <c r="C19" s="57" t="s">
        <v>60</v>
      </c>
      <c r="D19" s="66" t="s">
        <v>61</v>
      </c>
      <c r="E19" s="744"/>
      <c r="F19" s="744" t="s">
        <v>112</v>
      </c>
      <c r="G19" s="67"/>
      <c r="H19" s="68"/>
      <c r="I19" s="67"/>
      <c r="J19" s="69"/>
      <c r="K19" s="623">
        <v>20</v>
      </c>
      <c r="L19" s="623" t="s">
        <v>385</v>
      </c>
    </row>
    <row r="20" spans="1:12" ht="32.25" customHeight="1" x14ac:dyDescent="0.35">
      <c r="A20" s="166" t="s">
        <v>431</v>
      </c>
      <c r="B20" s="66" t="s">
        <v>21</v>
      </c>
      <c r="C20" s="57" t="s">
        <v>60</v>
      </c>
      <c r="D20" s="66" t="s">
        <v>61</v>
      </c>
      <c r="E20" s="67"/>
      <c r="F20" s="67"/>
      <c r="G20" s="67"/>
      <c r="H20" s="68"/>
      <c r="I20" s="67" t="s">
        <v>112</v>
      </c>
      <c r="J20" s="69"/>
      <c r="K20" s="623">
        <v>20</v>
      </c>
      <c r="L20" s="623" t="s">
        <v>388</v>
      </c>
    </row>
    <row r="21" spans="1:12" ht="32.25" customHeight="1" x14ac:dyDescent="0.35">
      <c r="A21" s="166" t="s">
        <v>431</v>
      </c>
      <c r="B21" s="66" t="s">
        <v>49</v>
      </c>
      <c r="C21" s="57" t="s">
        <v>60</v>
      </c>
      <c r="D21" s="66" t="s">
        <v>61</v>
      </c>
      <c r="E21" s="67"/>
      <c r="F21" s="67"/>
      <c r="G21" s="67"/>
      <c r="H21" s="68" t="s">
        <v>120</v>
      </c>
      <c r="I21" s="67"/>
      <c r="J21" s="69"/>
      <c r="K21" s="623">
        <v>20</v>
      </c>
      <c r="L21" s="623" t="s">
        <v>387</v>
      </c>
    </row>
    <row r="22" spans="1:12" ht="32.25" customHeight="1" thickBot="1" x14ac:dyDescent="0.35">
      <c r="A22" s="2"/>
      <c r="B22" s="2"/>
      <c r="C22" s="3" t="s">
        <v>65</v>
      </c>
      <c r="D22" s="3"/>
      <c r="E22" s="11"/>
      <c r="F22" s="11"/>
      <c r="G22" s="11"/>
      <c r="H22" s="11"/>
      <c r="I22" s="11"/>
    </row>
    <row r="23" spans="1:12" ht="30.75" customHeight="1" thickBot="1" x14ac:dyDescent="0.3">
      <c r="A23" s="322" t="s">
        <v>4</v>
      </c>
      <c r="B23" s="323" t="s">
        <v>5</v>
      </c>
      <c r="C23" s="323" t="s">
        <v>6</v>
      </c>
      <c r="D23" s="5" t="s">
        <v>7</v>
      </c>
      <c r="E23" s="160" t="s">
        <v>8</v>
      </c>
      <c r="F23" s="160" t="s">
        <v>9</v>
      </c>
      <c r="G23" s="160" t="s">
        <v>10</v>
      </c>
      <c r="H23" s="160" t="s">
        <v>11</v>
      </c>
      <c r="I23" s="160" t="s">
        <v>12</v>
      </c>
      <c r="J23" s="27" t="s">
        <v>13</v>
      </c>
    </row>
    <row r="24" spans="1:12" ht="32.25" customHeight="1" x14ac:dyDescent="0.35">
      <c r="A24" s="371" t="s">
        <v>644</v>
      </c>
      <c r="B24" s="128" t="s">
        <v>67</v>
      </c>
      <c r="C24" s="129" t="s">
        <v>68</v>
      </c>
      <c r="D24" s="129" t="s">
        <v>69</v>
      </c>
      <c r="E24" s="130" t="s">
        <v>112</v>
      </c>
      <c r="F24" s="130"/>
      <c r="G24" s="130"/>
      <c r="H24" s="131"/>
      <c r="I24" s="130"/>
      <c r="J24" s="124"/>
      <c r="K24" s="623">
        <v>25</v>
      </c>
    </row>
    <row r="25" spans="1:12" ht="32.25" customHeight="1" x14ac:dyDescent="0.35">
      <c r="A25" s="371" t="s">
        <v>644</v>
      </c>
      <c r="B25" s="7" t="s">
        <v>71</v>
      </c>
      <c r="C25" s="8" t="s">
        <v>68</v>
      </c>
      <c r="D25" s="8" t="s">
        <v>69</v>
      </c>
      <c r="E25" s="10" t="s">
        <v>115</v>
      </c>
      <c r="F25" s="10"/>
      <c r="G25" s="13"/>
      <c r="H25" s="111"/>
      <c r="I25" s="10"/>
      <c r="J25" s="36"/>
      <c r="K25" s="623">
        <v>25</v>
      </c>
    </row>
    <row r="26" spans="1:12" ht="32.25" customHeight="1" x14ac:dyDescent="0.35">
      <c r="A26" s="371" t="s">
        <v>644</v>
      </c>
      <c r="B26" s="8" t="s">
        <v>73</v>
      </c>
      <c r="C26" s="8" t="s">
        <v>68</v>
      </c>
      <c r="D26" s="8" t="s">
        <v>69</v>
      </c>
      <c r="E26" s="10"/>
      <c r="F26" s="10"/>
      <c r="G26" s="13"/>
      <c r="H26" s="111" t="s">
        <v>112</v>
      </c>
      <c r="I26" s="10"/>
      <c r="J26" s="36"/>
      <c r="K26" s="623">
        <v>25</v>
      </c>
    </row>
    <row r="27" spans="1:12" ht="32.25" customHeight="1" x14ac:dyDescent="0.35">
      <c r="A27" s="371" t="s">
        <v>644</v>
      </c>
      <c r="B27" s="8" t="s">
        <v>88</v>
      </c>
      <c r="C27" s="8" t="s">
        <v>68</v>
      </c>
      <c r="D27" s="8" t="s">
        <v>127</v>
      </c>
      <c r="E27" s="10"/>
      <c r="F27" s="10" t="s">
        <v>120</v>
      </c>
      <c r="G27" s="13"/>
      <c r="H27" s="111"/>
      <c r="I27" s="10"/>
      <c r="J27" s="36"/>
      <c r="K27" s="623">
        <v>25</v>
      </c>
    </row>
    <row r="28" spans="1:12" ht="35.25" customHeight="1" x14ac:dyDescent="0.35">
      <c r="A28" s="426" t="s">
        <v>645</v>
      </c>
      <c r="B28" s="427" t="s">
        <v>67</v>
      </c>
      <c r="C28" s="427" t="s">
        <v>43</v>
      </c>
      <c r="D28" s="427" t="s">
        <v>50</v>
      </c>
      <c r="E28" s="424"/>
      <c r="F28" s="424" t="s">
        <v>105</v>
      </c>
      <c r="G28" s="424"/>
      <c r="H28" s="424" t="s">
        <v>105</v>
      </c>
      <c r="I28" s="424"/>
      <c r="J28" s="638"/>
      <c r="K28" s="623">
        <v>20</v>
      </c>
      <c r="L28" s="623" t="s">
        <v>389</v>
      </c>
    </row>
    <row r="29" spans="1:12" ht="36" customHeight="1" x14ac:dyDescent="0.35">
      <c r="A29" s="426" t="s">
        <v>645</v>
      </c>
      <c r="B29" s="427" t="s">
        <v>71</v>
      </c>
      <c r="C29" s="427" t="s">
        <v>43</v>
      </c>
      <c r="D29" s="427" t="s">
        <v>50</v>
      </c>
      <c r="E29" s="424" t="s">
        <v>104</v>
      </c>
      <c r="F29" s="424"/>
      <c r="G29" s="424" t="s">
        <v>105</v>
      </c>
      <c r="H29" s="428"/>
      <c r="I29" s="424"/>
      <c r="J29" s="638"/>
      <c r="K29" s="623">
        <v>20</v>
      </c>
      <c r="L29" s="623" t="s">
        <v>389</v>
      </c>
    </row>
    <row r="30" spans="1:12" ht="37.5" customHeight="1" x14ac:dyDescent="0.35">
      <c r="A30" s="426" t="s">
        <v>645</v>
      </c>
      <c r="B30" s="427" t="s">
        <v>73</v>
      </c>
      <c r="C30" s="427" t="s">
        <v>43</v>
      </c>
      <c r="D30" s="427" t="s">
        <v>50</v>
      </c>
      <c r="E30" s="424"/>
      <c r="F30" s="424"/>
      <c r="G30" s="424" t="s">
        <v>104</v>
      </c>
      <c r="H30" s="428"/>
      <c r="I30" s="424" t="s">
        <v>104</v>
      </c>
      <c r="J30" s="638"/>
      <c r="K30" s="623">
        <v>20</v>
      </c>
      <c r="L30" s="623" t="s">
        <v>389</v>
      </c>
    </row>
    <row r="31" spans="1:12" ht="36" customHeight="1" x14ac:dyDescent="0.35">
      <c r="A31" s="426" t="s">
        <v>645</v>
      </c>
      <c r="B31" s="427" t="s">
        <v>88</v>
      </c>
      <c r="C31" s="427" t="s">
        <v>43</v>
      </c>
      <c r="D31" s="427" t="s">
        <v>103</v>
      </c>
      <c r="E31" s="424"/>
      <c r="F31" s="349" t="s">
        <v>646</v>
      </c>
      <c r="G31" s="424"/>
      <c r="H31" s="349" t="s">
        <v>646</v>
      </c>
      <c r="I31" s="424"/>
      <c r="J31" s="638"/>
      <c r="K31" s="623">
        <v>20</v>
      </c>
      <c r="L31" s="623" t="s">
        <v>389</v>
      </c>
    </row>
    <row r="32" spans="1:12" ht="36" customHeight="1" x14ac:dyDescent="0.35">
      <c r="A32" s="426" t="s">
        <v>645</v>
      </c>
      <c r="B32" s="427" t="s">
        <v>100</v>
      </c>
      <c r="C32" s="427" t="s">
        <v>43</v>
      </c>
      <c r="D32" s="427" t="s">
        <v>103</v>
      </c>
      <c r="E32" s="341" t="s">
        <v>647</v>
      </c>
      <c r="F32" s="721"/>
      <c r="G32" s="721"/>
      <c r="H32" s="721"/>
      <c r="I32" s="341" t="s">
        <v>647</v>
      </c>
      <c r="J32" s="638"/>
      <c r="K32" s="623">
        <v>20</v>
      </c>
      <c r="L32" s="623" t="s">
        <v>389</v>
      </c>
    </row>
    <row r="33" spans="1:40" ht="32.25" customHeight="1" x14ac:dyDescent="0.35">
      <c r="A33" s="114" t="s">
        <v>648</v>
      </c>
      <c r="B33" s="7" t="s">
        <v>67</v>
      </c>
      <c r="C33" s="8" t="s">
        <v>83</v>
      </c>
      <c r="D33" s="8" t="s">
        <v>32</v>
      </c>
      <c r="E33" s="10"/>
      <c r="F33" s="10" t="s">
        <v>112</v>
      </c>
      <c r="G33" s="10"/>
      <c r="H33" s="111"/>
      <c r="I33" s="10"/>
      <c r="J33" s="36"/>
      <c r="K33" s="623">
        <v>25</v>
      </c>
    </row>
    <row r="34" spans="1:40" ht="32.25" customHeight="1" x14ac:dyDescent="0.35">
      <c r="A34" s="114" t="s">
        <v>648</v>
      </c>
      <c r="B34" s="7" t="s">
        <v>71</v>
      </c>
      <c r="C34" s="8" t="s">
        <v>83</v>
      </c>
      <c r="D34" s="8" t="s">
        <v>32</v>
      </c>
      <c r="E34" s="10"/>
      <c r="F34" s="10"/>
      <c r="G34" s="10"/>
      <c r="H34" s="111" t="s">
        <v>198</v>
      </c>
      <c r="I34" s="10"/>
      <c r="J34" s="36"/>
      <c r="K34" s="623">
        <v>25</v>
      </c>
    </row>
    <row r="35" spans="1:40" ht="32.25" customHeight="1" x14ac:dyDescent="0.35">
      <c r="A35" s="114" t="s">
        <v>648</v>
      </c>
      <c r="B35" s="8" t="s">
        <v>73</v>
      </c>
      <c r="C35" s="8" t="s">
        <v>83</v>
      </c>
      <c r="D35" s="8" t="s">
        <v>32</v>
      </c>
      <c r="E35" s="10"/>
      <c r="F35" s="10" t="s">
        <v>198</v>
      </c>
      <c r="G35" s="10"/>
      <c r="H35" s="111"/>
      <c r="I35" s="10"/>
      <c r="J35" s="36"/>
      <c r="K35" s="623">
        <v>25</v>
      </c>
    </row>
    <row r="36" spans="1:40" ht="32.25" customHeight="1" x14ac:dyDescent="0.35">
      <c r="A36" s="114" t="s">
        <v>648</v>
      </c>
      <c r="B36" s="8" t="s">
        <v>88</v>
      </c>
      <c r="C36" s="8" t="s">
        <v>83</v>
      </c>
      <c r="D36" s="8" t="s">
        <v>32</v>
      </c>
      <c r="E36" s="10" t="s">
        <v>198</v>
      </c>
      <c r="F36" s="10"/>
      <c r="G36" s="10"/>
      <c r="H36" s="111"/>
      <c r="I36" s="10"/>
      <c r="J36" s="36"/>
      <c r="K36" s="623">
        <v>25</v>
      </c>
    </row>
    <row r="37" spans="1:40" ht="32.25" customHeight="1" x14ac:dyDescent="0.35">
      <c r="A37" s="114" t="s">
        <v>649</v>
      </c>
      <c r="B37" s="7" t="s">
        <v>67</v>
      </c>
      <c r="C37" s="8" t="s">
        <v>608</v>
      </c>
      <c r="D37" s="8" t="s">
        <v>92</v>
      </c>
      <c r="E37" s="7"/>
      <c r="F37" s="10"/>
      <c r="G37" s="10" t="s">
        <v>142</v>
      </c>
      <c r="H37" s="111"/>
      <c r="I37" s="10" t="s">
        <v>142</v>
      </c>
      <c r="J37" s="36"/>
      <c r="K37" s="623">
        <v>20</v>
      </c>
    </row>
    <row r="38" spans="1:40" ht="32.25" customHeight="1" x14ac:dyDescent="0.35">
      <c r="A38" s="114" t="s">
        <v>649</v>
      </c>
      <c r="B38" s="7" t="s">
        <v>71</v>
      </c>
      <c r="C38" s="8" t="s">
        <v>608</v>
      </c>
      <c r="D38" s="8" t="s">
        <v>92</v>
      </c>
      <c r="E38" s="7"/>
      <c r="F38" s="10" t="s">
        <v>142</v>
      </c>
      <c r="G38" s="10"/>
      <c r="H38" s="111" t="s">
        <v>152</v>
      </c>
      <c r="I38" s="10"/>
      <c r="J38" s="36"/>
      <c r="K38" s="623">
        <v>20</v>
      </c>
    </row>
    <row r="39" spans="1:40" ht="32.25" customHeight="1" x14ac:dyDescent="0.35">
      <c r="A39" s="114" t="s">
        <v>649</v>
      </c>
      <c r="B39" s="7" t="s">
        <v>73</v>
      </c>
      <c r="C39" s="8" t="s">
        <v>608</v>
      </c>
      <c r="D39" s="8" t="s">
        <v>141</v>
      </c>
      <c r="E39" s="10" t="s">
        <v>142</v>
      </c>
      <c r="F39" s="10"/>
      <c r="G39" s="10"/>
      <c r="H39" s="111"/>
      <c r="I39" s="10" t="s">
        <v>151</v>
      </c>
      <c r="J39" s="36"/>
      <c r="K39" s="623">
        <v>20</v>
      </c>
    </row>
    <row r="40" spans="1:40" ht="32.25" customHeight="1" x14ac:dyDescent="0.35">
      <c r="A40" s="114" t="s">
        <v>649</v>
      </c>
      <c r="B40" s="8" t="s">
        <v>88</v>
      </c>
      <c r="C40" s="8" t="s">
        <v>608</v>
      </c>
      <c r="D40" s="8" t="s">
        <v>57</v>
      </c>
      <c r="E40" s="10" t="s">
        <v>151</v>
      </c>
      <c r="F40" s="10"/>
      <c r="G40" s="10" t="s">
        <v>151</v>
      </c>
      <c r="H40" s="111"/>
      <c r="I40" s="10"/>
      <c r="J40" s="36"/>
      <c r="K40" s="623">
        <v>20</v>
      </c>
    </row>
    <row r="41" spans="1:40" ht="32.25" customHeight="1" x14ac:dyDescent="0.35">
      <c r="A41" s="114" t="s">
        <v>649</v>
      </c>
      <c r="B41" s="8" t="s">
        <v>100</v>
      </c>
      <c r="C41" s="8" t="s">
        <v>608</v>
      </c>
      <c r="D41" s="8" t="s">
        <v>57</v>
      </c>
      <c r="E41" s="10"/>
      <c r="F41" s="10" t="s">
        <v>454</v>
      </c>
      <c r="G41" s="10"/>
      <c r="H41" s="111"/>
      <c r="I41" s="10" t="s">
        <v>151</v>
      </c>
      <c r="J41" s="36"/>
      <c r="K41" s="623">
        <v>20</v>
      </c>
    </row>
    <row r="42" spans="1:40" ht="36.950000000000003" customHeight="1" x14ac:dyDescent="0.35">
      <c r="A42" s="114" t="s">
        <v>650</v>
      </c>
      <c r="B42" s="7" t="s">
        <v>67</v>
      </c>
      <c r="C42" s="8" t="s">
        <v>134</v>
      </c>
      <c r="D42" s="33" t="s">
        <v>607</v>
      </c>
      <c r="E42" s="10" t="s">
        <v>205</v>
      </c>
      <c r="F42" s="10"/>
      <c r="G42" s="10"/>
      <c r="H42" s="111"/>
      <c r="I42" s="10"/>
      <c r="J42" s="36"/>
      <c r="K42" s="623">
        <v>25</v>
      </c>
    </row>
    <row r="43" spans="1:40" ht="36.75" customHeight="1" x14ac:dyDescent="0.35">
      <c r="A43" s="114" t="s">
        <v>650</v>
      </c>
      <c r="B43" s="248" t="s">
        <v>71</v>
      </c>
      <c r="C43" s="8" t="s">
        <v>134</v>
      </c>
      <c r="D43" s="33" t="s">
        <v>607</v>
      </c>
      <c r="E43" s="375"/>
      <c r="F43" s="375"/>
      <c r="G43" s="375"/>
      <c r="H43" s="376"/>
      <c r="I43" s="376" t="s">
        <v>112</v>
      </c>
      <c r="J43" s="508"/>
      <c r="K43" s="623">
        <v>25</v>
      </c>
    </row>
    <row r="44" spans="1:40" ht="36.75" customHeight="1" x14ac:dyDescent="0.35">
      <c r="A44" s="114" t="s">
        <v>650</v>
      </c>
      <c r="B44" s="248" t="s">
        <v>73</v>
      </c>
      <c r="C44" s="8" t="s">
        <v>134</v>
      </c>
      <c r="D44" s="33" t="s">
        <v>607</v>
      </c>
      <c r="E44" s="375"/>
      <c r="F44" s="375" t="s">
        <v>205</v>
      </c>
      <c r="G44" s="375"/>
      <c r="H44" s="376"/>
      <c r="I44" s="375"/>
      <c r="J44" s="508"/>
      <c r="K44" s="623">
        <v>25</v>
      </c>
    </row>
    <row r="45" spans="1:40" ht="36.75" customHeight="1" x14ac:dyDescent="0.35">
      <c r="A45" s="114" t="s">
        <v>650</v>
      </c>
      <c r="B45" s="248" t="s">
        <v>88</v>
      </c>
      <c r="C45" s="8" t="s">
        <v>134</v>
      </c>
      <c r="D45" s="33" t="s">
        <v>607</v>
      </c>
      <c r="E45" s="375"/>
      <c r="F45" s="375"/>
      <c r="G45" s="375"/>
      <c r="H45" s="376"/>
      <c r="I45" s="375" t="s">
        <v>198</v>
      </c>
      <c r="J45" s="508"/>
      <c r="K45" s="623">
        <v>25</v>
      </c>
    </row>
    <row r="46" spans="1:40" s="709" customFormat="1" ht="36" customHeight="1" x14ac:dyDescent="0.35">
      <c r="A46" s="745" t="s">
        <v>651</v>
      </c>
      <c r="B46" s="746" t="s">
        <v>67</v>
      </c>
      <c r="C46" s="746" t="s">
        <v>110</v>
      </c>
      <c r="D46" s="746" t="s">
        <v>111</v>
      </c>
      <c r="E46" s="717"/>
      <c r="F46" s="717" t="s">
        <v>115</v>
      </c>
      <c r="G46" s="717" t="s">
        <v>436</v>
      </c>
      <c r="H46" s="717" t="s">
        <v>112</v>
      </c>
      <c r="I46" s="717"/>
      <c r="J46" s="747"/>
      <c r="K46" s="623">
        <v>20</v>
      </c>
      <c r="L46" s="623" t="s">
        <v>386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40" ht="32.25" customHeight="1" x14ac:dyDescent="0.35">
      <c r="A47" s="247" t="s">
        <v>651</v>
      </c>
      <c r="B47" s="391" t="s">
        <v>71</v>
      </c>
      <c r="C47" s="391" t="s">
        <v>110</v>
      </c>
      <c r="D47" s="712" t="s">
        <v>117</v>
      </c>
      <c r="E47" s="713"/>
      <c r="F47" s="713" t="s">
        <v>112</v>
      </c>
      <c r="G47" s="713" t="s">
        <v>437</v>
      </c>
      <c r="H47" s="713" t="s">
        <v>115</v>
      </c>
      <c r="I47" s="713"/>
      <c r="J47" s="714"/>
      <c r="K47" s="623">
        <v>20</v>
      </c>
      <c r="L47" s="623" t="s">
        <v>385</v>
      </c>
    </row>
    <row r="48" spans="1:40" s="7" customFormat="1" ht="32.25" customHeight="1" x14ac:dyDescent="0.35">
      <c r="A48" s="247" t="s">
        <v>651</v>
      </c>
      <c r="B48" s="8" t="s">
        <v>73</v>
      </c>
      <c r="C48" s="8" t="s">
        <v>110</v>
      </c>
      <c r="D48" s="123" t="s">
        <v>612</v>
      </c>
      <c r="E48" s="10" t="s">
        <v>120</v>
      </c>
      <c r="F48" s="10"/>
      <c r="G48" s="10"/>
      <c r="H48" s="10" t="s">
        <v>613</v>
      </c>
      <c r="I48" s="10" t="s">
        <v>205</v>
      </c>
      <c r="J48" s="36"/>
      <c r="K48" s="623">
        <v>20</v>
      </c>
      <c r="L48" s="623" t="s">
        <v>387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623"/>
      <c r="AE48" s="1"/>
      <c r="AF48" s="1"/>
      <c r="AG48" s="1"/>
      <c r="AH48" s="623"/>
      <c r="AI48" s="1"/>
      <c r="AJ48" s="1"/>
      <c r="AK48" s="1"/>
      <c r="AL48" s="623"/>
      <c r="AM48" s="1"/>
      <c r="AN48" s="1"/>
    </row>
    <row r="49" spans="1:12" ht="32.25" customHeight="1" x14ac:dyDescent="0.35">
      <c r="A49" s="247" t="s">
        <v>651</v>
      </c>
      <c r="B49" s="129" t="s">
        <v>88</v>
      </c>
      <c r="C49" s="129" t="s">
        <v>110</v>
      </c>
      <c r="D49" s="715" t="s">
        <v>111</v>
      </c>
      <c r="E49" s="130"/>
      <c r="F49" s="130" t="s">
        <v>112</v>
      </c>
      <c r="G49" s="130" t="s">
        <v>614</v>
      </c>
      <c r="H49" s="130" t="s">
        <v>120</v>
      </c>
      <c r="I49" s="130"/>
      <c r="J49" s="124"/>
      <c r="K49" s="623">
        <v>20</v>
      </c>
      <c r="L49" s="623" t="s">
        <v>387</v>
      </c>
    </row>
    <row r="50" spans="1:12" ht="32.25" customHeight="1" x14ac:dyDescent="0.35">
      <c r="A50" s="247" t="s">
        <v>651</v>
      </c>
      <c r="B50" s="8" t="s">
        <v>100</v>
      </c>
      <c r="C50" s="8" t="s">
        <v>110</v>
      </c>
      <c r="D50" s="123" t="s">
        <v>612</v>
      </c>
      <c r="E50" s="10" t="s">
        <v>112</v>
      </c>
      <c r="F50" s="10"/>
      <c r="G50" s="10" t="s">
        <v>615</v>
      </c>
      <c r="H50" s="10" t="s">
        <v>112</v>
      </c>
      <c r="I50" s="10"/>
      <c r="J50" s="36"/>
      <c r="K50" s="623">
        <v>20</v>
      </c>
      <c r="L50" s="623" t="s">
        <v>386</v>
      </c>
    </row>
    <row r="51" spans="1:12" ht="32.25" customHeight="1" thickBot="1" x14ac:dyDescent="0.35">
      <c r="A51" s="2"/>
      <c r="B51" s="2"/>
      <c r="C51" s="3" t="s">
        <v>440</v>
      </c>
      <c r="D51" s="3"/>
      <c r="E51" s="11"/>
      <c r="F51" s="11"/>
      <c r="G51" s="11"/>
      <c r="H51" s="11"/>
      <c r="I51" s="11"/>
    </row>
    <row r="52" spans="1:12" ht="30.75" customHeight="1" thickBot="1" x14ac:dyDescent="0.3">
      <c r="A52" s="322" t="s">
        <v>4</v>
      </c>
      <c r="B52" s="323" t="s">
        <v>5</v>
      </c>
      <c r="C52" s="323" t="s">
        <v>6</v>
      </c>
      <c r="D52" s="5" t="s">
        <v>7</v>
      </c>
      <c r="E52" s="160" t="s">
        <v>8</v>
      </c>
      <c r="F52" s="160" t="s">
        <v>9</v>
      </c>
      <c r="G52" s="160" t="s">
        <v>10</v>
      </c>
      <c r="H52" s="160" t="s">
        <v>11</v>
      </c>
      <c r="I52" s="160" t="s">
        <v>12</v>
      </c>
      <c r="J52" s="27" t="s">
        <v>13</v>
      </c>
    </row>
    <row r="53" spans="1:12" ht="32.25" customHeight="1" x14ac:dyDescent="0.35">
      <c r="A53" s="749" t="s">
        <v>124</v>
      </c>
      <c r="B53" s="750" t="s">
        <v>125</v>
      </c>
      <c r="C53" s="750" t="s">
        <v>126</v>
      </c>
      <c r="D53" s="750" t="s">
        <v>127</v>
      </c>
      <c r="E53" s="751" t="s">
        <v>120</v>
      </c>
      <c r="F53" s="751"/>
      <c r="G53" s="751"/>
      <c r="H53" s="435"/>
      <c r="I53" s="752"/>
      <c r="J53" s="753"/>
      <c r="K53" s="748">
        <v>25</v>
      </c>
      <c r="L53" s="458"/>
    </row>
    <row r="54" spans="1:12" ht="32.25" customHeight="1" x14ac:dyDescent="0.35">
      <c r="A54" s="749" t="s">
        <v>124</v>
      </c>
      <c r="B54" s="599" t="s">
        <v>129</v>
      </c>
      <c r="C54" s="433" t="s">
        <v>126</v>
      </c>
      <c r="D54" s="433" t="s">
        <v>127</v>
      </c>
      <c r="E54" s="434" t="s">
        <v>112</v>
      </c>
      <c r="F54" s="434"/>
      <c r="G54" s="434"/>
      <c r="H54" s="435"/>
      <c r="I54" s="754"/>
      <c r="J54" s="755"/>
      <c r="K54" s="748">
        <v>25</v>
      </c>
      <c r="L54" s="748" t="s">
        <v>384</v>
      </c>
    </row>
    <row r="55" spans="1:12" ht="32.25" customHeight="1" x14ac:dyDescent="0.35">
      <c r="A55" s="114" t="s">
        <v>130</v>
      </c>
      <c r="B55" s="7" t="s">
        <v>125</v>
      </c>
      <c r="C55" s="8" t="s">
        <v>131</v>
      </c>
      <c r="D55" s="8" t="s">
        <v>132</v>
      </c>
      <c r="E55" s="10"/>
      <c r="F55" s="10"/>
      <c r="G55" s="10"/>
      <c r="H55" s="10" t="s">
        <v>198</v>
      </c>
      <c r="I55" s="10"/>
      <c r="J55" s="36"/>
      <c r="K55" s="623">
        <v>25</v>
      </c>
    </row>
    <row r="56" spans="1:12" ht="32.25" customHeight="1" x14ac:dyDescent="0.35">
      <c r="A56" s="114" t="s">
        <v>130</v>
      </c>
      <c r="B56" s="7" t="s">
        <v>129</v>
      </c>
      <c r="C56" s="8" t="s">
        <v>131</v>
      </c>
      <c r="D56" s="8" t="s">
        <v>132</v>
      </c>
      <c r="E56" s="10"/>
      <c r="F56" s="10"/>
      <c r="G56" s="10"/>
      <c r="H56" s="10" t="s">
        <v>205</v>
      </c>
      <c r="I56" s="10"/>
      <c r="J56" s="36"/>
      <c r="K56" s="623">
        <v>25</v>
      </c>
    </row>
    <row r="57" spans="1:12" ht="32.25" customHeight="1" x14ac:dyDescent="0.35">
      <c r="A57" s="114" t="s">
        <v>133</v>
      </c>
      <c r="B57" s="7" t="s">
        <v>125</v>
      </c>
      <c r="C57" s="8" t="s">
        <v>134</v>
      </c>
      <c r="D57" s="8" t="s">
        <v>616</v>
      </c>
      <c r="E57" s="10"/>
      <c r="F57" s="10" t="s">
        <v>198</v>
      </c>
      <c r="G57" s="10"/>
      <c r="H57" s="111"/>
      <c r="I57" s="10"/>
      <c r="J57" s="36"/>
      <c r="K57" s="623">
        <v>25</v>
      </c>
    </row>
    <row r="58" spans="1:12" ht="32.25" customHeight="1" x14ac:dyDescent="0.35">
      <c r="A58" s="114" t="s">
        <v>133</v>
      </c>
      <c r="B58" s="7" t="s">
        <v>129</v>
      </c>
      <c r="C58" s="8" t="s">
        <v>134</v>
      </c>
      <c r="D58" s="33" t="s">
        <v>616</v>
      </c>
      <c r="E58" s="10"/>
      <c r="G58" s="10" t="s">
        <v>198</v>
      </c>
      <c r="H58" s="10"/>
      <c r="I58" s="10"/>
      <c r="J58" s="36"/>
      <c r="K58" s="623">
        <v>25</v>
      </c>
    </row>
    <row r="59" spans="1:12" ht="32.25" customHeight="1" x14ac:dyDescent="0.35">
      <c r="A59" s="114" t="s">
        <v>139</v>
      </c>
      <c r="B59" s="8" t="s">
        <v>125</v>
      </c>
      <c r="C59" s="33" t="s">
        <v>140</v>
      </c>
      <c r="D59" s="8" t="s">
        <v>141</v>
      </c>
      <c r="E59" s="13"/>
      <c r="F59" s="7"/>
      <c r="G59" s="10" t="s">
        <v>142</v>
      </c>
      <c r="H59" s="10"/>
      <c r="I59" s="10" t="s">
        <v>443</v>
      </c>
      <c r="J59" s="36"/>
      <c r="K59" s="623">
        <v>15</v>
      </c>
      <c r="L59" s="623"/>
    </row>
    <row r="60" spans="1:12" ht="32.25" customHeight="1" x14ac:dyDescent="0.35">
      <c r="A60" s="114" t="s">
        <v>139</v>
      </c>
      <c r="B60" s="8" t="s">
        <v>129</v>
      </c>
      <c r="C60" s="33" t="s">
        <v>140</v>
      </c>
      <c r="D60" s="135" t="s">
        <v>97</v>
      </c>
      <c r="E60" s="10"/>
      <c r="F60" s="10" t="s">
        <v>444</v>
      </c>
      <c r="G60" s="10"/>
      <c r="H60" s="111" t="s">
        <v>454</v>
      </c>
      <c r="I60" s="10"/>
      <c r="J60" s="36"/>
      <c r="K60" s="623">
        <v>15</v>
      </c>
      <c r="L60" s="623"/>
    </row>
    <row r="61" spans="1:12" ht="32.25" customHeight="1" x14ac:dyDescent="0.35">
      <c r="A61" s="114" t="s">
        <v>139</v>
      </c>
      <c r="B61" s="8" t="s">
        <v>146</v>
      </c>
      <c r="C61" s="33" t="s">
        <v>140</v>
      </c>
      <c r="D61" s="8" t="s">
        <v>189</v>
      </c>
      <c r="E61" s="10" t="s">
        <v>144</v>
      </c>
      <c r="F61" s="10"/>
      <c r="G61" s="10"/>
      <c r="H61" s="111" t="s">
        <v>444</v>
      </c>
      <c r="I61" s="10"/>
      <c r="J61" s="36"/>
      <c r="K61" s="623">
        <v>15</v>
      </c>
      <c r="L61" s="623"/>
    </row>
    <row r="62" spans="1:12" ht="32.25" customHeight="1" x14ac:dyDescent="0.35">
      <c r="A62" s="114" t="s">
        <v>148</v>
      </c>
      <c r="B62" s="8" t="s">
        <v>125</v>
      </c>
      <c r="C62" s="8" t="s">
        <v>149</v>
      </c>
      <c r="D62" s="8" t="s">
        <v>150</v>
      </c>
      <c r="E62" s="10"/>
      <c r="F62" s="10" t="s">
        <v>447</v>
      </c>
      <c r="G62" s="10"/>
      <c r="H62" s="376" t="s">
        <v>448</v>
      </c>
      <c r="I62" s="10"/>
      <c r="J62" s="36"/>
      <c r="K62" s="623">
        <v>15</v>
      </c>
      <c r="L62" s="623" t="s">
        <v>385</v>
      </c>
    </row>
    <row r="63" spans="1:12" ht="32.25" customHeight="1" x14ac:dyDescent="0.35">
      <c r="A63" s="114" t="s">
        <v>148</v>
      </c>
      <c r="B63" s="8" t="s">
        <v>129</v>
      </c>
      <c r="C63" s="8" t="s">
        <v>149</v>
      </c>
      <c r="D63" s="8" t="s">
        <v>150</v>
      </c>
      <c r="E63" s="10"/>
      <c r="F63" s="10" t="s">
        <v>448</v>
      </c>
      <c r="G63" s="10"/>
      <c r="H63" s="111"/>
      <c r="I63" s="10" t="s">
        <v>449</v>
      </c>
      <c r="J63" s="36"/>
      <c r="K63" s="623">
        <v>15</v>
      </c>
      <c r="L63" s="623" t="s">
        <v>389</v>
      </c>
    </row>
    <row r="64" spans="1:12" ht="32.25" customHeight="1" x14ac:dyDescent="0.35">
      <c r="A64" s="114" t="s">
        <v>148</v>
      </c>
      <c r="B64" s="8" t="s">
        <v>146</v>
      </c>
      <c r="C64" s="8" t="s">
        <v>149</v>
      </c>
      <c r="D64" s="8" t="s">
        <v>153</v>
      </c>
      <c r="E64" s="10" t="s">
        <v>449</v>
      </c>
      <c r="F64" s="10"/>
      <c r="G64" s="10" t="s">
        <v>620</v>
      </c>
      <c r="H64" s="111"/>
      <c r="I64" s="10"/>
      <c r="J64" s="36"/>
      <c r="K64" s="623">
        <v>15</v>
      </c>
      <c r="L64" s="623" t="s">
        <v>389</v>
      </c>
    </row>
    <row r="65" spans="1:28" ht="32.25" customHeight="1" thickBot="1" x14ac:dyDescent="0.4">
      <c r="A65" s="2"/>
      <c r="B65" s="2"/>
      <c r="C65" s="3" t="s">
        <v>154</v>
      </c>
      <c r="D65" s="3"/>
      <c r="E65" s="11"/>
      <c r="F65" s="11"/>
      <c r="G65" s="11"/>
      <c r="H65" s="11"/>
      <c r="I65" s="11"/>
      <c r="K65" s="623"/>
    </row>
    <row r="66" spans="1:28" ht="30.75" customHeight="1" thickBot="1" x14ac:dyDescent="0.4">
      <c r="A66" s="322" t="s">
        <v>4</v>
      </c>
      <c r="B66" s="323" t="s">
        <v>5</v>
      </c>
      <c r="C66" s="323" t="s">
        <v>6</v>
      </c>
      <c r="D66" s="5" t="s">
        <v>7</v>
      </c>
      <c r="E66" s="160" t="s">
        <v>8</v>
      </c>
      <c r="F66" s="160" t="s">
        <v>9</v>
      </c>
      <c r="G66" s="160" t="s">
        <v>10</v>
      </c>
      <c r="H66" s="160" t="s">
        <v>11</v>
      </c>
      <c r="I66" s="160" t="s">
        <v>12</v>
      </c>
      <c r="J66" s="27" t="s">
        <v>13</v>
      </c>
      <c r="K66" s="623"/>
    </row>
    <row r="67" spans="1:28" ht="32.25" customHeight="1" x14ac:dyDescent="0.35">
      <c r="A67" s="371" t="s">
        <v>155</v>
      </c>
      <c r="B67" s="128" t="s">
        <v>156</v>
      </c>
      <c r="C67" s="129" t="s">
        <v>157</v>
      </c>
      <c r="D67" s="129" t="s">
        <v>158</v>
      </c>
      <c r="E67" s="136" t="s">
        <v>198</v>
      </c>
      <c r="F67" s="136"/>
      <c r="G67" s="137"/>
      <c r="H67" s="138"/>
      <c r="I67" s="134"/>
      <c r="J67" s="124"/>
      <c r="K67" s="623">
        <v>25</v>
      </c>
    </row>
    <row r="68" spans="1:28" ht="32.25" customHeight="1" x14ac:dyDescent="0.35">
      <c r="A68" s="371" t="s">
        <v>155</v>
      </c>
      <c r="B68" s="8" t="s">
        <v>160</v>
      </c>
      <c r="C68" s="7" t="s">
        <v>157</v>
      </c>
      <c r="D68" s="8" t="s">
        <v>158</v>
      </c>
      <c r="E68" s="10" t="s">
        <v>205</v>
      </c>
      <c r="F68" s="10"/>
      <c r="G68" s="10"/>
      <c r="H68" s="111"/>
      <c r="I68" s="35"/>
      <c r="J68" s="36"/>
      <c r="K68" s="623">
        <v>25</v>
      </c>
    </row>
    <row r="69" spans="1:28" ht="32.25" customHeight="1" x14ac:dyDescent="0.35">
      <c r="A69" s="371" t="s">
        <v>155</v>
      </c>
      <c r="B69" s="8" t="s">
        <v>162</v>
      </c>
      <c r="C69" s="7" t="s">
        <v>157</v>
      </c>
      <c r="D69" s="8" t="s">
        <v>158</v>
      </c>
      <c r="E69" s="10"/>
      <c r="F69" s="10"/>
      <c r="G69" s="10"/>
      <c r="H69" s="111" t="s">
        <v>198</v>
      </c>
      <c r="I69" s="35"/>
      <c r="J69" s="36"/>
      <c r="K69" s="623">
        <v>25</v>
      </c>
    </row>
    <row r="70" spans="1:28" ht="32.25" customHeight="1" x14ac:dyDescent="0.35">
      <c r="A70" s="371" t="s">
        <v>155</v>
      </c>
      <c r="B70" s="8" t="s">
        <v>163</v>
      </c>
      <c r="C70" s="7" t="s">
        <v>157</v>
      </c>
      <c r="D70" s="8" t="s">
        <v>158</v>
      </c>
      <c r="E70" s="10"/>
      <c r="F70" s="10"/>
      <c r="G70" s="10"/>
      <c r="H70" s="111"/>
      <c r="I70" s="35" t="s">
        <v>205</v>
      </c>
      <c r="J70" s="36"/>
      <c r="K70" s="623">
        <v>25</v>
      </c>
    </row>
    <row r="71" spans="1:28" ht="32.25" customHeight="1" x14ac:dyDescent="0.35">
      <c r="A71" s="247" t="s">
        <v>164</v>
      </c>
      <c r="B71" s="248" t="s">
        <v>156</v>
      </c>
      <c r="C71" s="248" t="s">
        <v>165</v>
      </c>
      <c r="D71" s="248" t="s">
        <v>22</v>
      </c>
      <c r="E71" s="375"/>
      <c r="F71" s="375"/>
      <c r="G71" s="375" t="s">
        <v>205</v>
      </c>
      <c r="H71" s="376"/>
      <c r="I71" s="375"/>
      <c r="J71" s="508"/>
      <c r="K71" s="623">
        <v>25</v>
      </c>
    </row>
    <row r="72" spans="1:28" ht="32.25" customHeight="1" x14ac:dyDescent="0.35">
      <c r="A72" s="247" t="s">
        <v>164</v>
      </c>
      <c r="B72" s="248" t="s">
        <v>160</v>
      </c>
      <c r="C72" s="248" t="s">
        <v>165</v>
      </c>
      <c r="D72" s="248" t="s">
        <v>22</v>
      </c>
      <c r="E72" s="375"/>
      <c r="F72" s="375"/>
      <c r="G72" s="375" t="s">
        <v>198</v>
      </c>
      <c r="H72" s="376"/>
      <c r="I72" s="375"/>
      <c r="J72" s="508"/>
      <c r="K72" s="623">
        <v>25</v>
      </c>
    </row>
    <row r="73" spans="1:28" ht="32.25" customHeight="1" x14ac:dyDescent="0.35">
      <c r="A73" s="247" t="s">
        <v>164</v>
      </c>
      <c r="B73" s="248" t="s">
        <v>162</v>
      </c>
      <c r="C73" s="248" t="s">
        <v>165</v>
      </c>
      <c r="D73" s="248" t="s">
        <v>22</v>
      </c>
      <c r="E73" s="375"/>
      <c r="F73" s="375"/>
      <c r="G73" s="375"/>
      <c r="I73" s="376" t="s">
        <v>205</v>
      </c>
      <c r="J73" s="508"/>
      <c r="K73" s="623">
        <v>25</v>
      </c>
    </row>
    <row r="74" spans="1:28" ht="32.25" customHeight="1" x14ac:dyDescent="0.35">
      <c r="A74" s="247" t="s">
        <v>164</v>
      </c>
      <c r="B74" s="248" t="s">
        <v>163</v>
      </c>
      <c r="C74" s="248" t="s">
        <v>165</v>
      </c>
      <c r="D74" s="248" t="s">
        <v>22</v>
      </c>
      <c r="E74" s="375"/>
      <c r="F74" s="375" t="s">
        <v>198</v>
      </c>
      <c r="G74" s="375"/>
      <c r="H74" s="376"/>
      <c r="I74" s="375"/>
      <c r="J74" s="508"/>
      <c r="K74" s="623">
        <v>25</v>
      </c>
    </row>
    <row r="75" spans="1:28" ht="32.25" customHeight="1" x14ac:dyDescent="0.35">
      <c r="A75" s="722" t="s">
        <v>168</v>
      </c>
      <c r="B75" s="601" t="s">
        <v>156</v>
      </c>
      <c r="C75" s="601" t="s">
        <v>169</v>
      </c>
      <c r="D75" s="609" t="s">
        <v>451</v>
      </c>
      <c r="E75" s="716"/>
      <c r="F75" s="716" t="s">
        <v>198</v>
      </c>
      <c r="G75" s="716"/>
      <c r="H75" s="662"/>
      <c r="I75" s="716"/>
      <c r="J75" s="723"/>
      <c r="K75" s="623">
        <v>25</v>
      </c>
      <c r="L75" s="623" t="s">
        <v>389</v>
      </c>
    </row>
    <row r="76" spans="1:28" s="142" customFormat="1" ht="35.25" customHeight="1" x14ac:dyDescent="0.35">
      <c r="A76" s="722" t="s">
        <v>168</v>
      </c>
      <c r="B76" s="724" t="s">
        <v>160</v>
      </c>
      <c r="C76" s="724" t="s">
        <v>169</v>
      </c>
      <c r="D76" s="609" t="s">
        <v>171</v>
      </c>
      <c r="E76" s="716"/>
      <c r="F76" s="716" t="s">
        <v>120</v>
      </c>
      <c r="G76" s="716"/>
      <c r="H76" s="662"/>
      <c r="I76" s="716"/>
      <c r="J76" s="723"/>
      <c r="K76" s="623">
        <v>25</v>
      </c>
      <c r="L76" s="623" t="s">
        <v>385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s="142" customFormat="1" ht="35.25" customHeight="1" x14ac:dyDescent="0.35">
      <c r="A77" s="722" t="s">
        <v>168</v>
      </c>
      <c r="B77" s="601" t="s">
        <v>162</v>
      </c>
      <c r="C77" s="601" t="s">
        <v>169</v>
      </c>
      <c r="D77" s="609" t="s">
        <v>171</v>
      </c>
      <c r="E77" s="716"/>
      <c r="F77" s="716"/>
      <c r="G77" s="716"/>
      <c r="H77" s="662"/>
      <c r="I77" s="716" t="s">
        <v>198</v>
      </c>
      <c r="J77" s="723"/>
      <c r="K77" s="623">
        <v>25</v>
      </c>
      <c r="L77" s="623" t="s">
        <v>389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s="142" customFormat="1" ht="31.5" customHeight="1" x14ac:dyDescent="0.35">
      <c r="A78" s="722" t="s">
        <v>168</v>
      </c>
      <c r="B78" s="724" t="s">
        <v>163</v>
      </c>
      <c r="C78" s="724" t="s">
        <v>169</v>
      </c>
      <c r="D78" s="39" t="s">
        <v>622</v>
      </c>
      <c r="E78" s="716"/>
      <c r="F78" s="716"/>
      <c r="G78" s="716" t="s">
        <v>198</v>
      </c>
      <c r="H78" s="662"/>
      <c r="I78" s="716"/>
      <c r="J78" s="723"/>
      <c r="K78" s="623">
        <v>25</v>
      </c>
      <c r="L78" s="623" t="s">
        <v>389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32.25" customHeight="1" x14ac:dyDescent="0.35">
      <c r="A79" s="114" t="s">
        <v>174</v>
      </c>
      <c r="B79" s="8" t="s">
        <v>156</v>
      </c>
      <c r="C79" s="8" t="s">
        <v>175</v>
      </c>
      <c r="D79" s="8" t="s">
        <v>176</v>
      </c>
      <c r="E79" s="10"/>
      <c r="F79" s="10"/>
      <c r="G79" s="10"/>
      <c r="H79" s="111" t="s">
        <v>115</v>
      </c>
      <c r="I79" s="10"/>
      <c r="J79" s="36"/>
      <c r="K79" s="623">
        <v>25</v>
      </c>
    </row>
    <row r="80" spans="1:28" ht="32.25" customHeight="1" x14ac:dyDescent="0.35">
      <c r="A80" s="114" t="s">
        <v>174</v>
      </c>
      <c r="B80" s="8" t="s">
        <v>160</v>
      </c>
      <c r="C80" s="8" t="s">
        <v>175</v>
      </c>
      <c r="D80" s="8" t="s">
        <v>176</v>
      </c>
      <c r="E80" s="10"/>
      <c r="F80" s="10"/>
      <c r="G80" s="10"/>
      <c r="H80" s="111" t="s">
        <v>112</v>
      </c>
      <c r="I80" s="10"/>
      <c r="J80" s="36"/>
      <c r="K80" s="623">
        <v>25</v>
      </c>
    </row>
    <row r="81" spans="1:12" ht="32.25" customHeight="1" x14ac:dyDescent="0.35">
      <c r="A81" s="114" t="s">
        <v>174</v>
      </c>
      <c r="B81" s="8" t="s">
        <v>162</v>
      </c>
      <c r="C81" s="8" t="s">
        <v>175</v>
      </c>
      <c r="D81" s="8" t="s">
        <v>176</v>
      </c>
      <c r="E81" s="10"/>
      <c r="F81" s="10" t="s">
        <v>112</v>
      </c>
      <c r="G81" s="10"/>
      <c r="H81" s="111"/>
      <c r="I81" s="10"/>
      <c r="J81" s="36"/>
      <c r="K81" s="623">
        <v>25</v>
      </c>
    </row>
    <row r="82" spans="1:12" ht="32.25" customHeight="1" x14ac:dyDescent="0.35">
      <c r="A82" s="114" t="s">
        <v>174</v>
      </c>
      <c r="B82" s="8" t="s">
        <v>163</v>
      </c>
      <c r="C82" s="8" t="s">
        <v>175</v>
      </c>
      <c r="D82" s="8" t="s">
        <v>176</v>
      </c>
      <c r="E82" s="10"/>
      <c r="F82" s="10" t="s">
        <v>115</v>
      </c>
      <c r="G82" s="10"/>
      <c r="H82" s="111"/>
      <c r="I82" s="10"/>
      <c r="J82" s="36"/>
      <c r="K82" s="623">
        <v>25</v>
      </c>
    </row>
    <row r="83" spans="1:12" ht="32.25" customHeight="1" x14ac:dyDescent="0.35">
      <c r="A83" s="114" t="s">
        <v>177</v>
      </c>
      <c r="B83" s="7" t="s">
        <v>156</v>
      </c>
      <c r="C83" s="8" t="s">
        <v>178</v>
      </c>
      <c r="D83" s="8" t="s">
        <v>452</v>
      </c>
      <c r="E83" s="10"/>
      <c r="F83" s="10" t="s">
        <v>112</v>
      </c>
      <c r="G83" s="10"/>
      <c r="H83" s="111" t="s">
        <v>120</v>
      </c>
      <c r="I83" s="10"/>
      <c r="J83" s="36"/>
      <c r="K83" s="623">
        <v>25</v>
      </c>
    </row>
    <row r="84" spans="1:12" ht="32.25" customHeight="1" x14ac:dyDescent="0.35">
      <c r="A84" s="114" t="s">
        <v>177</v>
      </c>
      <c r="B84" s="7" t="s">
        <v>160</v>
      </c>
      <c r="C84" s="8" t="s">
        <v>178</v>
      </c>
      <c r="D84" s="8" t="s">
        <v>452</v>
      </c>
      <c r="E84" s="10" t="s">
        <v>120</v>
      </c>
      <c r="F84" s="10"/>
      <c r="G84" s="10" t="s">
        <v>120</v>
      </c>
      <c r="H84" s="111"/>
      <c r="I84" s="10"/>
      <c r="J84" s="36"/>
      <c r="K84" s="623">
        <v>25</v>
      </c>
    </row>
    <row r="85" spans="1:12" ht="32.25" customHeight="1" x14ac:dyDescent="0.35">
      <c r="A85" s="114" t="s">
        <v>177</v>
      </c>
      <c r="B85" s="8" t="s">
        <v>162</v>
      </c>
      <c r="C85" s="8" t="s">
        <v>178</v>
      </c>
      <c r="D85" s="8" t="s">
        <v>452</v>
      </c>
      <c r="E85" s="10"/>
      <c r="F85" s="10" t="s">
        <v>205</v>
      </c>
      <c r="G85" s="10"/>
      <c r="H85" s="111"/>
      <c r="I85" s="10" t="s">
        <v>120</v>
      </c>
      <c r="J85" s="36"/>
      <c r="K85" s="623">
        <v>25</v>
      </c>
    </row>
    <row r="86" spans="1:12" ht="32.25" customHeight="1" x14ac:dyDescent="0.35">
      <c r="A86" s="114" t="s">
        <v>177</v>
      </c>
      <c r="B86" s="8" t="s">
        <v>163</v>
      </c>
      <c r="C86" s="8" t="s">
        <v>178</v>
      </c>
      <c r="D86" s="8" t="s">
        <v>179</v>
      </c>
      <c r="E86" s="10" t="s">
        <v>205</v>
      </c>
      <c r="F86" s="10"/>
      <c r="G86" s="10"/>
      <c r="H86" s="111" t="s">
        <v>280</v>
      </c>
      <c r="I86" s="10"/>
      <c r="J86" s="36"/>
      <c r="K86" s="623">
        <v>25</v>
      </c>
    </row>
    <row r="87" spans="1:12" ht="32.25" customHeight="1" x14ac:dyDescent="0.35">
      <c r="A87" s="114" t="s">
        <v>181</v>
      </c>
      <c r="B87" s="8" t="s">
        <v>156</v>
      </c>
      <c r="C87" s="135" t="s">
        <v>182</v>
      </c>
      <c r="D87" s="135" t="s">
        <v>183</v>
      </c>
      <c r="E87" s="10" t="s">
        <v>624</v>
      </c>
      <c r="F87" s="10"/>
      <c r="G87" s="10" t="s">
        <v>151</v>
      </c>
      <c r="H87" s="111"/>
      <c r="I87" s="10"/>
      <c r="J87" s="36"/>
      <c r="K87" s="623">
        <v>20</v>
      </c>
      <c r="L87" s="623" t="s">
        <v>386</v>
      </c>
    </row>
    <row r="88" spans="1:12" ht="32.25" customHeight="1" x14ac:dyDescent="0.35">
      <c r="A88" s="114" t="s">
        <v>181</v>
      </c>
      <c r="B88" s="8" t="s">
        <v>160</v>
      </c>
      <c r="C88" s="135" t="s">
        <v>182</v>
      </c>
      <c r="D88" s="135" t="s">
        <v>183</v>
      </c>
      <c r="E88" s="10"/>
      <c r="F88" s="10" t="s">
        <v>144</v>
      </c>
      <c r="G88" s="10"/>
      <c r="H88" s="1"/>
      <c r="I88" s="111" t="s">
        <v>444</v>
      </c>
      <c r="J88" s="36"/>
      <c r="K88" s="623">
        <v>20</v>
      </c>
      <c r="L88" s="623" t="s">
        <v>389</v>
      </c>
    </row>
    <row r="89" spans="1:12" ht="32.25" customHeight="1" x14ac:dyDescent="0.35">
      <c r="A89" s="114" t="s">
        <v>181</v>
      </c>
      <c r="B89" s="8" t="s">
        <v>162</v>
      </c>
      <c r="C89" s="135" t="s">
        <v>182</v>
      </c>
      <c r="D89" s="135" t="s">
        <v>189</v>
      </c>
      <c r="E89" s="10" t="s">
        <v>453</v>
      </c>
      <c r="F89" s="10"/>
      <c r="G89" s="10"/>
      <c r="H89" s="111" t="s">
        <v>454</v>
      </c>
      <c r="I89" s="10"/>
      <c r="J89" s="36"/>
      <c r="K89" s="623">
        <v>20</v>
      </c>
      <c r="L89" s="623" t="s">
        <v>384</v>
      </c>
    </row>
    <row r="90" spans="1:12" ht="32.25" customHeight="1" x14ac:dyDescent="0.35">
      <c r="A90" s="114" t="s">
        <v>181</v>
      </c>
      <c r="B90" s="8" t="s">
        <v>163</v>
      </c>
      <c r="C90" s="135" t="s">
        <v>182</v>
      </c>
      <c r="D90" s="135" t="s">
        <v>97</v>
      </c>
      <c r="E90" s="10"/>
      <c r="F90" s="10"/>
      <c r="G90" s="10" t="s">
        <v>444</v>
      </c>
      <c r="H90" s="10"/>
      <c r="I90" s="10" t="s">
        <v>144</v>
      </c>
      <c r="J90" s="36"/>
      <c r="K90" s="623">
        <v>20</v>
      </c>
      <c r="L90" s="623" t="s">
        <v>389</v>
      </c>
    </row>
    <row r="91" spans="1:12" ht="32.25" customHeight="1" x14ac:dyDescent="0.35">
      <c r="A91" s="114" t="s">
        <v>181</v>
      </c>
      <c r="B91" s="8" t="s">
        <v>188</v>
      </c>
      <c r="C91" s="135" t="s">
        <v>182</v>
      </c>
      <c r="D91" s="8" t="s">
        <v>97</v>
      </c>
      <c r="E91" s="10" t="s">
        <v>620</v>
      </c>
      <c r="F91" s="7"/>
      <c r="G91" s="7"/>
      <c r="H91" s="10" t="s">
        <v>144</v>
      </c>
      <c r="I91" s="7"/>
      <c r="J91" s="7"/>
      <c r="K91" s="623">
        <v>20</v>
      </c>
      <c r="L91" s="623" t="s">
        <v>389</v>
      </c>
    </row>
    <row r="92" spans="1:12" ht="32.25" customHeight="1" thickBot="1" x14ac:dyDescent="0.35">
      <c r="A92" s="2"/>
      <c r="B92" s="2"/>
      <c r="C92" s="3" t="s">
        <v>193</v>
      </c>
      <c r="D92" s="3"/>
      <c r="E92" s="11"/>
      <c r="F92" s="11"/>
      <c r="G92" s="11"/>
      <c r="H92" s="11"/>
      <c r="I92" s="11"/>
      <c r="J92" s="223"/>
    </row>
    <row r="93" spans="1:12" ht="30.75" customHeight="1" thickBot="1" x14ac:dyDescent="0.3">
      <c r="A93" s="322" t="s">
        <v>4</v>
      </c>
      <c r="B93" s="323" t="s">
        <v>5</v>
      </c>
      <c r="C93" s="323" t="s">
        <v>6</v>
      </c>
      <c r="D93" s="5" t="s">
        <v>7</v>
      </c>
      <c r="E93" s="160" t="s">
        <v>8</v>
      </c>
      <c r="F93" s="160" t="s">
        <v>9</v>
      </c>
      <c r="G93" s="160" t="s">
        <v>10</v>
      </c>
      <c r="H93" s="160" t="s">
        <v>11</v>
      </c>
      <c r="I93" s="160" t="s">
        <v>12</v>
      </c>
      <c r="J93" s="27" t="s">
        <v>13</v>
      </c>
    </row>
    <row r="94" spans="1:12" ht="38.25" customHeight="1" x14ac:dyDescent="0.35">
      <c r="A94" s="371" t="s">
        <v>194</v>
      </c>
      <c r="B94" s="128" t="s">
        <v>195</v>
      </c>
      <c r="C94" s="129" t="s">
        <v>196</v>
      </c>
      <c r="D94" s="129" t="s">
        <v>197</v>
      </c>
      <c r="E94" s="130" t="s">
        <v>198</v>
      </c>
      <c r="F94" s="130"/>
      <c r="G94" s="130"/>
      <c r="H94" s="133"/>
      <c r="I94" s="134"/>
      <c r="J94" s="124"/>
      <c r="K94" s="623">
        <v>30</v>
      </c>
    </row>
    <row r="95" spans="1:12" ht="32.25" customHeight="1" x14ac:dyDescent="0.35">
      <c r="A95" s="371" t="s">
        <v>194</v>
      </c>
      <c r="B95" s="7" t="s">
        <v>199</v>
      </c>
      <c r="C95" s="8" t="s">
        <v>196</v>
      </c>
      <c r="D95" s="129" t="s">
        <v>197</v>
      </c>
      <c r="E95" s="10" t="s">
        <v>205</v>
      </c>
      <c r="F95" s="10"/>
      <c r="G95" s="10"/>
      <c r="H95" s="112"/>
      <c r="I95" s="35"/>
      <c r="J95" s="36"/>
      <c r="K95" s="623">
        <v>30</v>
      </c>
    </row>
    <row r="96" spans="1:12" ht="32.25" customHeight="1" x14ac:dyDescent="0.35">
      <c r="A96" s="426" t="s">
        <v>201</v>
      </c>
      <c r="B96" s="427" t="s">
        <v>195</v>
      </c>
      <c r="C96" s="430" t="s">
        <v>202</v>
      </c>
      <c r="D96" s="39" t="s">
        <v>203</v>
      </c>
      <c r="E96" s="424"/>
      <c r="F96" s="424" t="s">
        <v>198</v>
      </c>
      <c r="G96" s="424"/>
      <c r="H96" s="428"/>
      <c r="I96" s="725"/>
      <c r="J96" s="638"/>
      <c r="K96" s="623">
        <v>20</v>
      </c>
      <c r="L96" s="623" t="s">
        <v>389</v>
      </c>
    </row>
    <row r="97" spans="1:12" ht="34.5" customHeight="1" x14ac:dyDescent="0.35">
      <c r="A97" s="731" t="s">
        <v>201</v>
      </c>
      <c r="B97" s="610" t="s">
        <v>199</v>
      </c>
      <c r="C97" s="732" t="s">
        <v>202</v>
      </c>
      <c r="D97" s="39" t="s">
        <v>627</v>
      </c>
      <c r="E97" s="424"/>
      <c r="F97" s="424"/>
      <c r="G97" s="424"/>
      <c r="H97" s="428" t="s">
        <v>120</v>
      </c>
      <c r="I97" s="725"/>
      <c r="J97" s="638"/>
      <c r="K97" s="623">
        <v>20</v>
      </c>
      <c r="L97" s="623" t="s">
        <v>389</v>
      </c>
    </row>
    <row r="98" spans="1:12" ht="32.25" customHeight="1" x14ac:dyDescent="0.35">
      <c r="A98" s="426" t="s">
        <v>201</v>
      </c>
      <c r="B98" s="427" t="s">
        <v>206</v>
      </c>
      <c r="C98" s="430" t="s">
        <v>202</v>
      </c>
      <c r="D98" s="39" t="s">
        <v>203</v>
      </c>
      <c r="E98" s="424"/>
      <c r="F98" s="424" t="s">
        <v>280</v>
      </c>
      <c r="G98" s="424"/>
      <c r="H98" s="428"/>
      <c r="I98" s="725"/>
      <c r="J98" s="638"/>
      <c r="K98" s="623">
        <v>20</v>
      </c>
      <c r="L98" s="623" t="s">
        <v>385</v>
      </c>
    </row>
    <row r="99" spans="1:12" ht="34.5" customHeight="1" x14ac:dyDescent="0.35">
      <c r="A99" s="114" t="s">
        <v>209</v>
      </c>
      <c r="B99" s="121" t="s">
        <v>195</v>
      </c>
      <c r="C99" s="8" t="s">
        <v>210</v>
      </c>
      <c r="D99" s="8" t="s">
        <v>211</v>
      </c>
      <c r="E99" s="10"/>
      <c r="F99" s="10"/>
      <c r="G99" s="10"/>
      <c r="H99" s="111" t="s">
        <v>205</v>
      </c>
      <c r="I99" s="10"/>
      <c r="J99" s="36"/>
      <c r="K99" s="623">
        <v>20</v>
      </c>
    </row>
    <row r="100" spans="1:12" ht="32.25" customHeight="1" x14ac:dyDescent="0.35">
      <c r="A100" s="114" t="s">
        <v>209</v>
      </c>
      <c r="B100" s="122" t="s">
        <v>199</v>
      </c>
      <c r="C100" s="8" t="s">
        <v>210</v>
      </c>
      <c r="D100" s="8" t="s">
        <v>211</v>
      </c>
      <c r="E100" s="10" t="s">
        <v>120</v>
      </c>
      <c r="F100" s="10"/>
      <c r="G100" s="10"/>
      <c r="H100" s="111"/>
      <c r="I100" s="10"/>
      <c r="J100" s="36"/>
      <c r="K100" s="623">
        <v>20</v>
      </c>
    </row>
    <row r="101" spans="1:12" ht="32.25" customHeight="1" x14ac:dyDescent="0.35">
      <c r="A101" s="114" t="s">
        <v>209</v>
      </c>
      <c r="B101" s="123" t="s">
        <v>206</v>
      </c>
      <c r="C101" s="8" t="s">
        <v>210</v>
      </c>
      <c r="D101" s="8" t="s">
        <v>17</v>
      </c>
      <c r="E101" s="10" t="s">
        <v>112</v>
      </c>
      <c r="F101" s="9"/>
      <c r="G101" s="10"/>
      <c r="H101" s="111"/>
      <c r="I101" s="10"/>
      <c r="J101" s="36"/>
      <c r="K101" s="623">
        <v>20</v>
      </c>
    </row>
    <row r="102" spans="1:12" ht="32.25" customHeight="1" x14ac:dyDescent="0.35">
      <c r="A102" s="114" t="s">
        <v>213</v>
      </c>
      <c r="B102" s="121" t="s">
        <v>214</v>
      </c>
      <c r="C102" s="8" t="s">
        <v>215</v>
      </c>
      <c r="D102" s="8" t="s">
        <v>216</v>
      </c>
      <c r="E102" s="10"/>
      <c r="F102" s="10"/>
      <c r="G102" s="10" t="s">
        <v>198</v>
      </c>
      <c r="H102" s="111"/>
      <c r="I102" s="10"/>
      <c r="J102" s="36"/>
      <c r="K102" s="623">
        <v>30</v>
      </c>
    </row>
    <row r="103" spans="1:12" ht="32.25" customHeight="1" x14ac:dyDescent="0.35">
      <c r="A103" s="114" t="s">
        <v>213</v>
      </c>
      <c r="B103" s="121" t="s">
        <v>199</v>
      </c>
      <c r="C103" s="8" t="s">
        <v>215</v>
      </c>
      <c r="D103" s="8" t="s">
        <v>216</v>
      </c>
      <c r="E103" s="10"/>
      <c r="F103" s="10"/>
      <c r="G103" s="10" t="s">
        <v>205</v>
      </c>
      <c r="H103" s="111"/>
      <c r="I103" s="10"/>
      <c r="J103" s="36"/>
      <c r="K103" s="623">
        <v>30</v>
      </c>
    </row>
    <row r="104" spans="1:12" ht="32.25" customHeight="1" x14ac:dyDescent="0.35">
      <c r="A104" s="114" t="s">
        <v>217</v>
      </c>
      <c r="B104" s="8" t="s">
        <v>195</v>
      </c>
      <c r="C104" s="8" t="s">
        <v>218</v>
      </c>
      <c r="D104" s="8" t="s">
        <v>219</v>
      </c>
      <c r="E104" s="10"/>
      <c r="F104" s="10" t="s">
        <v>151</v>
      </c>
      <c r="G104" s="10"/>
      <c r="H104" s="111"/>
      <c r="I104" s="10"/>
      <c r="J104" s="36"/>
      <c r="K104" s="623">
        <v>20</v>
      </c>
    </row>
    <row r="105" spans="1:12" ht="32.25" customHeight="1" x14ac:dyDescent="0.35">
      <c r="A105" s="114" t="s">
        <v>217</v>
      </c>
      <c r="B105" s="7" t="s">
        <v>199</v>
      </c>
      <c r="C105" s="8" t="s">
        <v>218</v>
      </c>
      <c r="D105" s="8" t="s">
        <v>219</v>
      </c>
      <c r="E105" s="10"/>
      <c r="F105" s="10"/>
      <c r="G105" s="10"/>
      <c r="H105" s="111" t="s">
        <v>142</v>
      </c>
      <c r="I105" s="10"/>
      <c r="J105" s="36"/>
      <c r="K105" s="623">
        <v>20</v>
      </c>
    </row>
    <row r="106" spans="1:12" ht="32.25" customHeight="1" x14ac:dyDescent="0.35">
      <c r="A106" s="114" t="s">
        <v>217</v>
      </c>
      <c r="B106" s="7" t="s">
        <v>206</v>
      </c>
      <c r="C106" s="8" t="s">
        <v>218</v>
      </c>
      <c r="D106" s="8" t="s">
        <v>222</v>
      </c>
      <c r="E106" s="10"/>
      <c r="F106" s="10"/>
      <c r="G106" s="10"/>
      <c r="H106" s="111"/>
      <c r="I106" s="10" t="s">
        <v>142</v>
      </c>
      <c r="J106" s="36"/>
      <c r="K106" s="623">
        <v>20</v>
      </c>
    </row>
    <row r="107" spans="1:12" ht="32.25" customHeight="1" x14ac:dyDescent="0.35">
      <c r="A107" s="114" t="s">
        <v>224</v>
      </c>
      <c r="B107" s="8" t="s">
        <v>195</v>
      </c>
      <c r="C107" s="8" t="s">
        <v>225</v>
      </c>
      <c r="D107" s="8" t="s">
        <v>226</v>
      </c>
      <c r="E107" s="10" t="s">
        <v>223</v>
      </c>
      <c r="F107" s="10"/>
      <c r="G107" s="10"/>
      <c r="H107" s="10" t="s">
        <v>458</v>
      </c>
      <c r="I107" s="10"/>
      <c r="J107" s="36"/>
      <c r="K107" s="623">
        <v>20</v>
      </c>
      <c r="L107" s="623" t="s">
        <v>387</v>
      </c>
    </row>
    <row r="108" spans="1:12" ht="32.25" customHeight="1" x14ac:dyDescent="0.35">
      <c r="A108" s="114" t="s">
        <v>224</v>
      </c>
      <c r="B108" s="8" t="s">
        <v>199</v>
      </c>
      <c r="C108" s="8" t="s">
        <v>225</v>
      </c>
      <c r="D108" s="8" t="s">
        <v>228</v>
      </c>
      <c r="E108" s="10"/>
      <c r="F108" s="10"/>
      <c r="G108" s="10" t="s">
        <v>151</v>
      </c>
      <c r="H108" s="111"/>
      <c r="I108" s="10" t="s">
        <v>447</v>
      </c>
      <c r="J108" s="36"/>
      <c r="K108" s="623">
        <v>20</v>
      </c>
      <c r="L108" s="623" t="s">
        <v>388</v>
      </c>
    </row>
    <row r="109" spans="1:12" ht="32.25" customHeight="1" x14ac:dyDescent="0.35">
      <c r="A109" s="114" t="s">
        <v>224</v>
      </c>
      <c r="B109" s="8" t="s">
        <v>206</v>
      </c>
      <c r="C109" s="8" t="s">
        <v>225</v>
      </c>
      <c r="D109" s="8" t="s">
        <v>228</v>
      </c>
      <c r="E109" s="10"/>
      <c r="F109" s="10" t="s">
        <v>453</v>
      </c>
      <c r="G109" s="10"/>
      <c r="H109" s="111" t="s">
        <v>142</v>
      </c>
      <c r="I109" s="10"/>
      <c r="J109" s="36"/>
      <c r="K109" s="623">
        <v>20</v>
      </c>
      <c r="L109" s="623" t="s">
        <v>385</v>
      </c>
    </row>
    <row r="110" spans="1:12" ht="32.25" customHeight="1" thickBot="1" x14ac:dyDescent="0.35">
      <c r="A110" s="2"/>
      <c r="B110" s="2"/>
      <c r="C110" s="3" t="s">
        <v>232</v>
      </c>
      <c r="D110" s="3"/>
      <c r="E110" s="11"/>
      <c r="F110" s="11"/>
      <c r="G110" s="11"/>
      <c r="H110" s="11"/>
      <c r="I110" s="11"/>
    </row>
    <row r="111" spans="1:12" ht="30.75" customHeight="1" thickBot="1" x14ac:dyDescent="0.3">
      <c r="A111" s="322" t="s">
        <v>4</v>
      </c>
      <c r="B111" s="323" t="s">
        <v>5</v>
      </c>
      <c r="C111" s="323" t="s">
        <v>6</v>
      </c>
      <c r="D111" s="5" t="s">
        <v>7</v>
      </c>
      <c r="E111" s="160" t="s">
        <v>8</v>
      </c>
      <c r="F111" s="160" t="s">
        <v>9</v>
      </c>
      <c r="G111" s="160" t="s">
        <v>10</v>
      </c>
      <c r="H111" s="160" t="s">
        <v>11</v>
      </c>
      <c r="I111" s="160" t="s">
        <v>12</v>
      </c>
      <c r="J111" s="27" t="s">
        <v>13</v>
      </c>
    </row>
    <row r="112" spans="1:12" ht="32.25" customHeight="1" x14ac:dyDescent="0.35">
      <c r="A112" s="756" t="s">
        <v>233</v>
      </c>
      <c r="B112" s="757" t="s">
        <v>234</v>
      </c>
      <c r="C112" s="758" t="s">
        <v>235</v>
      </c>
      <c r="D112" s="757" t="s">
        <v>409</v>
      </c>
      <c r="E112" s="759"/>
      <c r="F112" s="759" t="s">
        <v>112</v>
      </c>
      <c r="G112" s="759"/>
      <c r="H112" s="760"/>
      <c r="I112" s="759"/>
      <c r="J112" s="761"/>
      <c r="K112" s="748">
        <v>25</v>
      </c>
    </row>
    <row r="113" spans="1:12" ht="32.25" customHeight="1" x14ac:dyDescent="0.35">
      <c r="A113" s="756" t="s">
        <v>233</v>
      </c>
      <c r="B113" s="599" t="s">
        <v>236</v>
      </c>
      <c r="C113" s="433" t="s">
        <v>235</v>
      </c>
      <c r="D113" s="762" t="s">
        <v>409</v>
      </c>
      <c r="E113" s="751"/>
      <c r="F113" s="751" t="s">
        <v>120</v>
      </c>
      <c r="G113" s="751"/>
      <c r="H113" s="763"/>
      <c r="I113" s="434"/>
      <c r="J113" s="755"/>
      <c r="K113" s="748">
        <v>25</v>
      </c>
    </row>
    <row r="114" spans="1:12" ht="32.25" customHeight="1" x14ac:dyDescent="0.35">
      <c r="A114" s="756" t="s">
        <v>233</v>
      </c>
      <c r="B114" s="433" t="s">
        <v>238</v>
      </c>
      <c r="C114" s="433" t="s">
        <v>235</v>
      </c>
      <c r="D114" s="762" t="s">
        <v>200</v>
      </c>
      <c r="E114" s="751"/>
      <c r="F114" s="751"/>
      <c r="G114" s="751"/>
      <c r="H114" s="763"/>
      <c r="I114" s="434" t="s">
        <v>112</v>
      </c>
      <c r="J114" s="755"/>
      <c r="K114" s="748">
        <v>25</v>
      </c>
    </row>
    <row r="115" spans="1:12" ht="32.25" customHeight="1" x14ac:dyDescent="0.35">
      <c r="A115" s="756" t="s">
        <v>233</v>
      </c>
      <c r="B115" s="433" t="s">
        <v>239</v>
      </c>
      <c r="C115" s="433" t="s">
        <v>235</v>
      </c>
      <c r="D115" s="762" t="s">
        <v>200</v>
      </c>
      <c r="E115" s="751"/>
      <c r="F115" s="751" t="s">
        <v>120</v>
      </c>
      <c r="G115" s="751"/>
      <c r="H115" s="763"/>
      <c r="I115" s="434"/>
      <c r="J115" s="755"/>
      <c r="K115" s="748">
        <v>25</v>
      </c>
    </row>
    <row r="116" spans="1:12" ht="32.25" customHeight="1" x14ac:dyDescent="0.35">
      <c r="A116" s="114" t="s">
        <v>240</v>
      </c>
      <c r="B116" s="7" t="s">
        <v>234</v>
      </c>
      <c r="C116" s="8" t="s">
        <v>410</v>
      </c>
      <c r="D116" s="8" t="s">
        <v>74</v>
      </c>
      <c r="E116" s="10"/>
      <c r="F116" s="10"/>
      <c r="G116" s="10"/>
      <c r="H116" s="111"/>
      <c r="I116" s="35" t="s">
        <v>198</v>
      </c>
      <c r="J116" s="36"/>
      <c r="K116" s="623">
        <v>25</v>
      </c>
    </row>
    <row r="117" spans="1:12" ht="32.25" customHeight="1" x14ac:dyDescent="0.35">
      <c r="A117" s="114" t="s">
        <v>240</v>
      </c>
      <c r="B117" s="7" t="s">
        <v>236</v>
      </c>
      <c r="C117" s="8" t="s">
        <v>410</v>
      </c>
      <c r="D117" s="8" t="s">
        <v>74</v>
      </c>
      <c r="E117" s="10"/>
      <c r="F117" s="384"/>
      <c r="G117" s="10"/>
      <c r="H117" s="111"/>
      <c r="I117" s="10" t="s">
        <v>120</v>
      </c>
      <c r="J117" s="36"/>
      <c r="K117" s="623">
        <v>25</v>
      </c>
    </row>
    <row r="118" spans="1:12" ht="32.25" customHeight="1" x14ac:dyDescent="0.35">
      <c r="A118" s="114" t="s">
        <v>240</v>
      </c>
      <c r="B118" s="8" t="s">
        <v>238</v>
      </c>
      <c r="C118" s="8" t="s">
        <v>410</v>
      </c>
      <c r="D118" s="8" t="s">
        <v>74</v>
      </c>
      <c r="E118" s="10"/>
      <c r="F118" s="384" t="s">
        <v>198</v>
      </c>
      <c r="G118" s="10"/>
      <c r="H118" s="111"/>
      <c r="I118" s="10"/>
      <c r="J118" s="36"/>
      <c r="K118" s="623">
        <v>25</v>
      </c>
    </row>
    <row r="119" spans="1:12" ht="32.25" customHeight="1" x14ac:dyDescent="0.35">
      <c r="A119" s="114" t="s">
        <v>240</v>
      </c>
      <c r="B119" s="8" t="s">
        <v>239</v>
      </c>
      <c r="C119" s="8" t="s">
        <v>410</v>
      </c>
      <c r="D119" s="8" t="s">
        <v>74</v>
      </c>
      <c r="E119" s="10"/>
      <c r="F119" s="384" t="s">
        <v>112</v>
      </c>
      <c r="G119" s="10"/>
      <c r="H119" s="111"/>
      <c r="I119" s="10"/>
      <c r="J119" s="36"/>
      <c r="K119" s="623">
        <v>25</v>
      </c>
    </row>
    <row r="120" spans="1:12" ht="32.25" customHeight="1" x14ac:dyDescent="0.35">
      <c r="A120" s="114" t="s">
        <v>242</v>
      </c>
      <c r="B120" s="33" t="s">
        <v>234</v>
      </c>
      <c r="C120" s="33" t="s">
        <v>243</v>
      </c>
      <c r="D120" s="8" t="s">
        <v>166</v>
      </c>
      <c r="E120" s="10"/>
      <c r="F120" s="10"/>
      <c r="G120" s="10"/>
      <c r="H120" s="111" t="s">
        <v>120</v>
      </c>
      <c r="I120" s="10"/>
      <c r="J120" s="36"/>
      <c r="K120" s="623">
        <v>25</v>
      </c>
    </row>
    <row r="121" spans="1:12" ht="32.25" customHeight="1" x14ac:dyDescent="0.35">
      <c r="A121" s="114" t="s">
        <v>242</v>
      </c>
      <c r="B121" s="33" t="s">
        <v>236</v>
      </c>
      <c r="C121" s="33" t="s">
        <v>243</v>
      </c>
      <c r="D121" s="8" t="s">
        <v>166</v>
      </c>
      <c r="E121" s="10" t="s">
        <v>115</v>
      </c>
      <c r="F121" s="10"/>
      <c r="G121" s="10"/>
      <c r="H121" s="111"/>
      <c r="I121" s="10"/>
      <c r="J121" s="36"/>
      <c r="K121" s="623">
        <v>25</v>
      </c>
    </row>
    <row r="122" spans="1:12" ht="32.25" customHeight="1" x14ac:dyDescent="0.35">
      <c r="A122" s="114" t="s">
        <v>242</v>
      </c>
      <c r="B122" s="33" t="s">
        <v>238</v>
      </c>
      <c r="C122" s="33" t="s">
        <v>243</v>
      </c>
      <c r="D122" s="8" t="s">
        <v>166</v>
      </c>
      <c r="E122" s="10"/>
      <c r="F122" s="10"/>
      <c r="G122" s="10"/>
      <c r="H122" s="111"/>
      <c r="I122" s="10" t="s">
        <v>198</v>
      </c>
      <c r="J122" s="36"/>
      <c r="K122" s="623">
        <v>25</v>
      </c>
    </row>
    <row r="123" spans="1:12" ht="32.25" customHeight="1" x14ac:dyDescent="0.35">
      <c r="A123" s="114" t="s">
        <v>242</v>
      </c>
      <c r="B123" s="33" t="s">
        <v>239</v>
      </c>
      <c r="C123" s="33" t="s">
        <v>243</v>
      </c>
      <c r="D123" s="8" t="s">
        <v>17</v>
      </c>
      <c r="E123" s="10" t="s">
        <v>442</v>
      </c>
      <c r="F123" s="10"/>
      <c r="G123" s="10"/>
      <c r="H123" s="111"/>
      <c r="I123" s="10"/>
      <c r="J123" s="36"/>
      <c r="K123" s="623">
        <v>25</v>
      </c>
    </row>
    <row r="124" spans="1:12" ht="32.25" customHeight="1" x14ac:dyDescent="0.35">
      <c r="A124" s="114" t="s">
        <v>245</v>
      </c>
      <c r="B124" s="7" t="s">
        <v>234</v>
      </c>
      <c r="C124" s="7" t="s">
        <v>246</v>
      </c>
      <c r="D124" s="8" t="s">
        <v>247</v>
      </c>
      <c r="E124" s="10"/>
      <c r="F124" s="10"/>
      <c r="G124" s="10" t="s">
        <v>112</v>
      </c>
      <c r="H124" s="111"/>
      <c r="I124" s="10"/>
      <c r="J124" s="36"/>
      <c r="K124" s="623">
        <v>25</v>
      </c>
    </row>
    <row r="125" spans="1:12" ht="32.25" customHeight="1" x14ac:dyDescent="0.35">
      <c r="A125" s="114" t="s">
        <v>245</v>
      </c>
      <c r="B125" s="7" t="s">
        <v>236</v>
      </c>
      <c r="C125" s="8" t="s">
        <v>246</v>
      </c>
      <c r="D125" s="33" t="s">
        <v>247</v>
      </c>
      <c r="E125" s="10"/>
      <c r="F125" s="10"/>
      <c r="G125" s="10" t="s">
        <v>115</v>
      </c>
      <c r="H125" s="111"/>
      <c r="I125" s="10"/>
      <c r="J125" s="36"/>
      <c r="K125" s="623">
        <v>25</v>
      </c>
    </row>
    <row r="126" spans="1:12" ht="32.25" customHeight="1" x14ac:dyDescent="0.35">
      <c r="A126" s="114" t="s">
        <v>245</v>
      </c>
      <c r="B126" s="8" t="s">
        <v>238</v>
      </c>
      <c r="C126" s="7" t="s">
        <v>246</v>
      </c>
      <c r="D126" s="8" t="s">
        <v>247</v>
      </c>
      <c r="E126" s="10"/>
      <c r="F126" s="10"/>
      <c r="G126" s="10"/>
      <c r="H126" s="111"/>
      <c r="I126" s="10" t="s">
        <v>115</v>
      </c>
      <c r="J126" s="36"/>
      <c r="K126" s="623">
        <v>25</v>
      </c>
    </row>
    <row r="127" spans="1:12" ht="32.25" customHeight="1" x14ac:dyDescent="0.35">
      <c r="A127" s="114" t="s">
        <v>245</v>
      </c>
      <c r="B127" s="8" t="s">
        <v>239</v>
      </c>
      <c r="C127" s="8" t="s">
        <v>246</v>
      </c>
      <c r="D127" s="33" t="s">
        <v>247</v>
      </c>
      <c r="E127" s="10"/>
      <c r="F127" s="10"/>
      <c r="G127" s="10"/>
      <c r="H127" s="111"/>
      <c r="I127" s="10" t="s">
        <v>112</v>
      </c>
      <c r="J127" s="36"/>
      <c r="K127" s="623">
        <v>25</v>
      </c>
    </row>
    <row r="128" spans="1:12" ht="32.25" customHeight="1" x14ac:dyDescent="0.35">
      <c r="A128" s="114" t="s">
        <v>248</v>
      </c>
      <c r="B128" s="8" t="s">
        <v>234</v>
      </c>
      <c r="C128" s="8" t="s">
        <v>249</v>
      </c>
      <c r="D128" s="8" t="s">
        <v>250</v>
      </c>
      <c r="E128" s="10" t="s">
        <v>151</v>
      </c>
      <c r="F128" s="10"/>
      <c r="G128" s="10" t="s">
        <v>463</v>
      </c>
      <c r="H128" s="111"/>
      <c r="I128" s="10"/>
      <c r="J128" s="36"/>
      <c r="K128" s="623">
        <v>20</v>
      </c>
      <c r="L128" s="623" t="s">
        <v>386</v>
      </c>
    </row>
    <row r="129" spans="1:12" ht="32.25" customHeight="1" x14ac:dyDescent="0.35">
      <c r="A129" s="114" t="s">
        <v>248</v>
      </c>
      <c r="B129" s="8" t="s">
        <v>236</v>
      </c>
      <c r="C129" s="8" t="s">
        <v>249</v>
      </c>
      <c r="D129" s="8" t="s">
        <v>250</v>
      </c>
      <c r="E129" s="10"/>
      <c r="F129" s="10" t="s">
        <v>461</v>
      </c>
      <c r="G129" s="151"/>
      <c r="H129" s="10" t="s">
        <v>142</v>
      </c>
      <c r="I129" s="10"/>
      <c r="J129" s="36"/>
      <c r="K129" s="623">
        <v>20</v>
      </c>
      <c r="L129" s="623" t="s">
        <v>389</v>
      </c>
    </row>
    <row r="130" spans="1:12" ht="32.25" customHeight="1" x14ac:dyDescent="0.35">
      <c r="A130" s="114" t="s">
        <v>248</v>
      </c>
      <c r="B130" s="8" t="s">
        <v>238</v>
      </c>
      <c r="C130" s="8" t="s">
        <v>249</v>
      </c>
      <c r="D130" s="8" t="s">
        <v>250</v>
      </c>
      <c r="E130" s="10" t="s">
        <v>463</v>
      </c>
      <c r="G130" s="151"/>
      <c r="H130" s="10" t="s">
        <v>185</v>
      </c>
      <c r="I130" s="10"/>
      <c r="J130" s="36"/>
      <c r="K130" s="623">
        <v>20</v>
      </c>
      <c r="L130" s="623" t="s">
        <v>384</v>
      </c>
    </row>
    <row r="131" spans="1:12" ht="32.25" customHeight="1" x14ac:dyDescent="0.35">
      <c r="A131" s="114" t="s">
        <v>248</v>
      </c>
      <c r="B131" s="8" t="s">
        <v>239</v>
      </c>
      <c r="C131" s="8" t="s">
        <v>249</v>
      </c>
      <c r="D131" s="8" t="s">
        <v>226</v>
      </c>
      <c r="E131" s="10"/>
      <c r="F131" s="10" t="s">
        <v>142</v>
      </c>
      <c r="G131" s="151"/>
      <c r="H131" s="111" t="s">
        <v>461</v>
      </c>
      <c r="I131" s="10"/>
      <c r="J131" s="36"/>
      <c r="K131" s="623">
        <v>20</v>
      </c>
      <c r="L131" s="623" t="s">
        <v>389</v>
      </c>
    </row>
    <row r="132" spans="1:12" ht="32.25" customHeight="1" x14ac:dyDescent="0.35">
      <c r="A132" s="114" t="s">
        <v>248</v>
      </c>
      <c r="B132" s="8" t="s">
        <v>257</v>
      </c>
      <c r="C132" s="8" t="s">
        <v>249</v>
      </c>
      <c r="D132" s="8" t="s">
        <v>226</v>
      </c>
      <c r="E132" s="10"/>
      <c r="F132" s="10"/>
      <c r="G132" s="151" t="s">
        <v>144</v>
      </c>
      <c r="H132" s="111"/>
      <c r="I132" s="10" t="s">
        <v>624</v>
      </c>
      <c r="J132" s="36"/>
      <c r="K132" s="623">
        <v>20</v>
      </c>
      <c r="L132" s="623" t="s">
        <v>389</v>
      </c>
    </row>
    <row r="133" spans="1:12" ht="32.25" customHeight="1" x14ac:dyDescent="0.35">
      <c r="A133" s="114" t="s">
        <v>259</v>
      </c>
      <c r="B133" s="8" t="s">
        <v>234</v>
      </c>
      <c r="C133" s="33" t="s">
        <v>260</v>
      </c>
      <c r="D133" s="8" t="s">
        <v>261</v>
      </c>
      <c r="E133" s="10"/>
      <c r="F133" s="10" t="s">
        <v>198</v>
      </c>
      <c r="G133" s="10"/>
      <c r="H133" s="111"/>
      <c r="I133" s="10" t="s">
        <v>465</v>
      </c>
      <c r="J133" s="36"/>
      <c r="K133" s="623">
        <v>20</v>
      </c>
      <c r="L133" s="623"/>
    </row>
    <row r="134" spans="1:12" ht="35.25" customHeight="1" x14ac:dyDescent="0.35">
      <c r="A134" s="114" t="s">
        <v>259</v>
      </c>
      <c r="B134" s="8" t="s">
        <v>236</v>
      </c>
      <c r="C134" s="33" t="s">
        <v>260</v>
      </c>
      <c r="D134" s="8" t="s">
        <v>261</v>
      </c>
      <c r="E134" s="10" t="s">
        <v>198</v>
      </c>
      <c r="F134" s="10"/>
      <c r="G134" s="10" t="s">
        <v>466</v>
      </c>
      <c r="H134" s="111"/>
      <c r="I134" s="10"/>
      <c r="J134" s="36"/>
      <c r="K134" s="623">
        <v>20</v>
      </c>
      <c r="L134" s="623"/>
    </row>
    <row r="135" spans="1:12" ht="33.75" customHeight="1" x14ac:dyDescent="0.35">
      <c r="A135" s="114" t="s">
        <v>259</v>
      </c>
      <c r="B135" s="8" t="s">
        <v>238</v>
      </c>
      <c r="C135" s="33" t="s">
        <v>260</v>
      </c>
      <c r="D135" s="8" t="s">
        <v>261</v>
      </c>
      <c r="E135" s="10" t="s">
        <v>467</v>
      </c>
      <c r="F135" s="10"/>
      <c r="G135" s="10" t="s">
        <v>112</v>
      </c>
      <c r="H135" s="10"/>
      <c r="I135" s="10"/>
      <c r="J135" s="36"/>
      <c r="K135" s="623">
        <v>20</v>
      </c>
      <c r="L135" s="623"/>
    </row>
    <row r="136" spans="1:12" ht="33.75" customHeight="1" x14ac:dyDescent="0.35">
      <c r="A136" s="114" t="s">
        <v>259</v>
      </c>
      <c r="B136" s="8" t="s">
        <v>239</v>
      </c>
      <c r="C136" s="33" t="s">
        <v>260</v>
      </c>
      <c r="D136" s="8" t="s">
        <v>324</v>
      </c>
      <c r="E136" s="10" t="s">
        <v>466</v>
      </c>
      <c r="F136" s="10"/>
      <c r="G136" s="10"/>
      <c r="H136" s="10"/>
      <c r="I136" s="10" t="s">
        <v>198</v>
      </c>
      <c r="J136" s="36"/>
      <c r="K136" s="623">
        <v>20</v>
      </c>
      <c r="L136" s="623"/>
    </row>
    <row r="137" spans="1:12" ht="33.75" customHeight="1" x14ac:dyDescent="0.35">
      <c r="A137" s="114" t="s">
        <v>259</v>
      </c>
      <c r="B137" s="8" t="s">
        <v>257</v>
      </c>
      <c r="C137" s="33" t="s">
        <v>260</v>
      </c>
      <c r="D137" s="8" t="s">
        <v>324</v>
      </c>
      <c r="E137" s="10"/>
      <c r="F137" s="10" t="s">
        <v>466</v>
      </c>
      <c r="G137" s="10"/>
      <c r="H137" s="10" t="s">
        <v>198</v>
      </c>
      <c r="I137" s="10"/>
      <c r="J137" s="36"/>
      <c r="K137" s="623">
        <v>20</v>
      </c>
      <c r="L137" s="623"/>
    </row>
    <row r="138" spans="1:12" ht="33.75" customHeight="1" x14ac:dyDescent="0.35">
      <c r="A138" s="8" t="s">
        <v>468</v>
      </c>
      <c r="B138" s="7" t="s">
        <v>234</v>
      </c>
      <c r="C138" s="8" t="s">
        <v>469</v>
      </c>
      <c r="D138" s="8" t="s">
        <v>295</v>
      </c>
      <c r="E138" s="10" t="s">
        <v>198</v>
      </c>
      <c r="F138" s="10"/>
      <c r="G138" s="10"/>
      <c r="H138" s="13"/>
      <c r="I138" s="10" t="s">
        <v>205</v>
      </c>
      <c r="J138" s="36"/>
      <c r="K138" s="623">
        <v>25</v>
      </c>
    </row>
    <row r="139" spans="1:12" ht="33.75" customHeight="1" x14ac:dyDescent="0.35">
      <c r="A139" s="8" t="s">
        <v>468</v>
      </c>
      <c r="B139" s="7" t="s">
        <v>236</v>
      </c>
      <c r="C139" s="8" t="s">
        <v>469</v>
      </c>
      <c r="D139" s="8" t="s">
        <v>295</v>
      </c>
      <c r="E139" s="10"/>
      <c r="F139" s="10" t="s">
        <v>112</v>
      </c>
      <c r="G139" s="10"/>
      <c r="H139" s="10" t="s">
        <v>112</v>
      </c>
      <c r="I139" s="10"/>
      <c r="J139" s="36"/>
      <c r="K139" s="623">
        <v>25</v>
      </c>
    </row>
    <row r="140" spans="1:12" ht="33.75" customHeight="1" x14ac:dyDescent="0.35">
      <c r="A140" s="8" t="s">
        <v>468</v>
      </c>
      <c r="B140" s="7" t="s">
        <v>238</v>
      </c>
      <c r="C140" s="8" t="s">
        <v>469</v>
      </c>
      <c r="D140" s="8" t="s">
        <v>293</v>
      </c>
      <c r="E140" s="10"/>
      <c r="F140" s="10" t="s">
        <v>115</v>
      </c>
      <c r="G140" s="10"/>
      <c r="H140" s="10" t="s">
        <v>115</v>
      </c>
      <c r="I140" s="10"/>
      <c r="J140" s="36"/>
      <c r="K140" s="623">
        <v>25</v>
      </c>
    </row>
    <row r="141" spans="1:12" ht="34.5" customHeight="1" x14ac:dyDescent="0.35">
      <c r="A141" s="8" t="s">
        <v>468</v>
      </c>
      <c r="B141" s="8" t="s">
        <v>239</v>
      </c>
      <c r="C141" s="8" t="s">
        <v>469</v>
      </c>
      <c r="D141" s="8" t="s">
        <v>293</v>
      </c>
      <c r="E141" s="384" t="s">
        <v>294</v>
      </c>
      <c r="F141" s="13"/>
      <c r="G141" s="13"/>
      <c r="H141" s="384" t="s">
        <v>112</v>
      </c>
      <c r="I141" s="13"/>
      <c r="J141" s="36"/>
      <c r="K141" s="623">
        <v>25</v>
      </c>
    </row>
    <row r="142" spans="1:12" ht="32.25" customHeight="1" thickBot="1" x14ac:dyDescent="0.35">
      <c r="A142" s="2"/>
      <c r="B142" s="2"/>
      <c r="C142" s="3" t="s">
        <v>263</v>
      </c>
      <c r="D142" s="3"/>
      <c r="E142" s="11"/>
      <c r="F142" s="11"/>
      <c r="G142" s="11"/>
      <c r="H142" s="11"/>
      <c r="I142" s="11"/>
    </row>
    <row r="143" spans="1:12" ht="30.75" customHeight="1" thickBot="1" x14ac:dyDescent="0.3">
      <c r="A143" s="322" t="s">
        <v>4</v>
      </c>
      <c r="B143" s="323" t="s">
        <v>5</v>
      </c>
      <c r="C143" s="323" t="s">
        <v>6</v>
      </c>
      <c r="D143" s="5" t="s">
        <v>7</v>
      </c>
      <c r="E143" s="160" t="s">
        <v>8</v>
      </c>
      <c r="F143" s="160" t="s">
        <v>9</v>
      </c>
      <c r="G143" s="160" t="s">
        <v>10</v>
      </c>
      <c r="H143" s="160" t="s">
        <v>11</v>
      </c>
      <c r="I143" s="160" t="s">
        <v>12</v>
      </c>
      <c r="J143" s="27" t="s">
        <v>13</v>
      </c>
    </row>
    <row r="144" spans="1:12" ht="32.25" customHeight="1" x14ac:dyDescent="0.35">
      <c r="A144" s="371" t="s">
        <v>282</v>
      </c>
      <c r="B144" s="128" t="s">
        <v>265</v>
      </c>
      <c r="C144" s="129" t="s">
        <v>283</v>
      </c>
      <c r="D144" s="129" t="s">
        <v>207</v>
      </c>
      <c r="E144" s="130"/>
      <c r="F144" s="10" t="s">
        <v>223</v>
      </c>
      <c r="G144" s="131"/>
      <c r="H144" s="131"/>
      <c r="I144" s="130"/>
      <c r="J144" s="124"/>
      <c r="K144" s="623">
        <v>20</v>
      </c>
    </row>
    <row r="145" spans="1:28" ht="32.25" customHeight="1" x14ac:dyDescent="0.35">
      <c r="A145" s="114" t="s">
        <v>282</v>
      </c>
      <c r="B145" s="7" t="s">
        <v>268</v>
      </c>
      <c r="C145" s="8" t="s">
        <v>283</v>
      </c>
      <c r="D145" s="8" t="s">
        <v>207</v>
      </c>
      <c r="E145" s="10"/>
      <c r="F145" s="10"/>
      <c r="G145" s="111"/>
      <c r="H145" s="111"/>
      <c r="I145" s="10" t="s">
        <v>151</v>
      </c>
      <c r="J145" s="36"/>
      <c r="K145" s="623">
        <v>20</v>
      </c>
    </row>
    <row r="146" spans="1:28" ht="32.25" customHeight="1" x14ac:dyDescent="0.35">
      <c r="A146" s="114" t="s">
        <v>282</v>
      </c>
      <c r="B146" s="7" t="s">
        <v>269</v>
      </c>
      <c r="C146" s="8" t="s">
        <v>283</v>
      </c>
      <c r="D146" s="8" t="s">
        <v>207</v>
      </c>
      <c r="E146" s="10"/>
      <c r="F146" s="10"/>
      <c r="G146" s="13"/>
      <c r="H146" s="111" t="s">
        <v>142</v>
      </c>
      <c r="I146" s="10"/>
      <c r="J146" s="36"/>
      <c r="K146" s="623">
        <v>20</v>
      </c>
    </row>
    <row r="147" spans="1:28" ht="32.25" customHeight="1" x14ac:dyDescent="0.35">
      <c r="A147" s="114" t="s">
        <v>288</v>
      </c>
      <c r="B147" s="7" t="s">
        <v>265</v>
      </c>
      <c r="C147" s="8" t="s">
        <v>289</v>
      </c>
      <c r="D147" s="8" t="s">
        <v>200</v>
      </c>
      <c r="E147" s="10"/>
      <c r="F147" s="10"/>
      <c r="G147" s="10" t="s">
        <v>280</v>
      </c>
      <c r="H147" s="111"/>
      <c r="I147" s="10"/>
      <c r="J147" s="36"/>
      <c r="K147" s="623">
        <v>25</v>
      </c>
    </row>
    <row r="148" spans="1:28" ht="32.25" customHeight="1" x14ac:dyDescent="0.35">
      <c r="A148" s="114" t="s">
        <v>288</v>
      </c>
      <c r="B148" s="7" t="s">
        <v>268</v>
      </c>
      <c r="C148" s="8" t="s">
        <v>289</v>
      </c>
      <c r="D148" s="8" t="s">
        <v>200</v>
      </c>
      <c r="E148" s="10"/>
      <c r="F148" s="10" t="s">
        <v>115</v>
      </c>
      <c r="G148" s="10"/>
      <c r="H148" s="10"/>
      <c r="I148" s="13"/>
      <c r="J148" s="36"/>
      <c r="K148" s="623">
        <v>25</v>
      </c>
    </row>
    <row r="149" spans="1:28" ht="32.25" customHeight="1" x14ac:dyDescent="0.35">
      <c r="A149" s="247" t="s">
        <v>278</v>
      </c>
      <c r="B149" s="251" t="s">
        <v>265</v>
      </c>
      <c r="C149" s="248" t="s">
        <v>279</v>
      </c>
      <c r="D149" s="248" t="s">
        <v>471</v>
      </c>
      <c r="E149" s="375"/>
      <c r="F149" s="375"/>
      <c r="G149" s="375"/>
      <c r="H149" s="376" t="s">
        <v>120</v>
      </c>
      <c r="I149" s="385"/>
      <c r="J149" s="508"/>
      <c r="K149" s="623">
        <v>20</v>
      </c>
    </row>
    <row r="150" spans="1:28" ht="32.25" customHeight="1" x14ac:dyDescent="0.35">
      <c r="A150" s="247" t="s">
        <v>278</v>
      </c>
      <c r="B150" s="251" t="s">
        <v>268</v>
      </c>
      <c r="C150" s="248" t="s">
        <v>279</v>
      </c>
      <c r="D150" s="248" t="s">
        <v>244</v>
      </c>
      <c r="E150" s="375"/>
      <c r="F150" s="375"/>
      <c r="G150" s="375" t="s">
        <v>472</v>
      </c>
      <c r="H150" s="375"/>
      <c r="I150" s="385"/>
      <c r="J150" s="508"/>
      <c r="K150" s="623">
        <v>20</v>
      </c>
    </row>
    <row r="151" spans="1:28" ht="32.25" customHeight="1" x14ac:dyDescent="0.35">
      <c r="A151" s="247" t="s">
        <v>278</v>
      </c>
      <c r="B151" s="251" t="s">
        <v>269</v>
      </c>
      <c r="C151" s="248" t="s">
        <v>279</v>
      </c>
      <c r="D151" s="248" t="s">
        <v>471</v>
      </c>
      <c r="E151" s="375" t="s">
        <v>120</v>
      </c>
      <c r="F151" s="375"/>
      <c r="G151" s="375"/>
      <c r="H151" s="375"/>
      <c r="I151" s="385"/>
      <c r="J151" s="508"/>
      <c r="K151" s="623">
        <v>20</v>
      </c>
    </row>
    <row r="152" spans="1:28" ht="32.25" customHeight="1" x14ac:dyDescent="0.35">
      <c r="A152" s="427" t="s">
        <v>264</v>
      </c>
      <c r="B152" s="427" t="s">
        <v>265</v>
      </c>
      <c r="C152" s="39" t="s">
        <v>266</v>
      </c>
      <c r="D152" s="427" t="s">
        <v>267</v>
      </c>
      <c r="E152" s="424" t="s">
        <v>142</v>
      </c>
      <c r="F152" s="424"/>
      <c r="G152" s="424"/>
      <c r="H152" s="424"/>
      <c r="I152" s="424"/>
      <c r="J152" s="638"/>
      <c r="K152" s="623">
        <v>20</v>
      </c>
      <c r="L152" s="623" t="s">
        <v>389</v>
      </c>
    </row>
    <row r="153" spans="1:28" ht="32.25" customHeight="1" x14ac:dyDescent="0.35">
      <c r="A153" s="427" t="s">
        <v>264</v>
      </c>
      <c r="B153" s="427" t="s">
        <v>268</v>
      </c>
      <c r="C153" s="39" t="s">
        <v>266</v>
      </c>
      <c r="D153" s="427" t="s">
        <v>267</v>
      </c>
      <c r="E153" s="424" t="s">
        <v>185</v>
      </c>
      <c r="F153" s="424"/>
      <c r="G153" s="424"/>
      <c r="H153" s="424"/>
      <c r="I153" s="424"/>
      <c r="J153" s="638"/>
      <c r="K153" s="623">
        <v>20</v>
      </c>
      <c r="L153" s="623" t="s">
        <v>384</v>
      </c>
    </row>
    <row r="154" spans="1:28" ht="32.25" customHeight="1" x14ac:dyDescent="0.35">
      <c r="A154" s="427" t="s">
        <v>264</v>
      </c>
      <c r="B154" s="427" t="s">
        <v>269</v>
      </c>
      <c r="C154" s="39" t="s">
        <v>266</v>
      </c>
      <c r="D154" s="427" t="s">
        <v>270</v>
      </c>
      <c r="E154" s="442"/>
      <c r="F154" s="442"/>
      <c r="G154" s="442" t="s">
        <v>142</v>
      </c>
      <c r="H154" s="443"/>
      <c r="I154" s="442"/>
      <c r="J154" s="638"/>
      <c r="K154" s="623">
        <v>20</v>
      </c>
      <c r="L154" s="623" t="s">
        <v>389</v>
      </c>
    </row>
    <row r="155" spans="1:28" ht="32.25" customHeight="1" x14ac:dyDescent="0.35">
      <c r="A155" s="114" t="s">
        <v>271</v>
      </c>
      <c r="B155" s="7" t="s">
        <v>265</v>
      </c>
      <c r="C155" s="8" t="s">
        <v>272</v>
      </c>
      <c r="D155" s="8" t="s">
        <v>273</v>
      </c>
      <c r="E155" s="10"/>
      <c r="F155" s="10" t="s">
        <v>198</v>
      </c>
      <c r="G155" s="10"/>
      <c r="H155" s="111"/>
      <c r="I155" s="10"/>
      <c r="J155" s="36"/>
      <c r="K155" s="623">
        <v>25</v>
      </c>
    </row>
    <row r="156" spans="1:28" ht="32.25" customHeight="1" x14ac:dyDescent="0.35">
      <c r="A156" s="114" t="s">
        <v>271</v>
      </c>
      <c r="B156" s="7" t="s">
        <v>268</v>
      </c>
      <c r="C156" s="8" t="s">
        <v>272</v>
      </c>
      <c r="D156" s="8" t="s">
        <v>273</v>
      </c>
      <c r="E156" s="10"/>
      <c r="F156" s="10"/>
      <c r="G156" s="13"/>
      <c r="H156" s="111" t="s">
        <v>198</v>
      </c>
      <c r="I156" s="10"/>
      <c r="J156" s="36"/>
      <c r="K156" s="623">
        <v>25</v>
      </c>
    </row>
    <row r="157" spans="1:28" customFormat="1" ht="32.25" customHeight="1" x14ac:dyDescent="0.35">
      <c r="A157" s="114" t="s">
        <v>274</v>
      </c>
      <c r="B157" s="8" t="s">
        <v>265</v>
      </c>
      <c r="C157" s="33" t="s">
        <v>275</v>
      </c>
      <c r="D157" s="8" t="s">
        <v>639</v>
      </c>
      <c r="E157" s="10" t="s">
        <v>185</v>
      </c>
      <c r="F157" s="152"/>
      <c r="G157" s="10"/>
      <c r="H157" s="154"/>
      <c r="I157" s="10" t="s">
        <v>461</v>
      </c>
      <c r="J157" s="113"/>
      <c r="K157" s="623">
        <v>20</v>
      </c>
      <c r="L157" s="623" t="s">
        <v>389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32.25" customHeight="1" x14ac:dyDescent="0.35">
      <c r="A158" s="114" t="s">
        <v>274</v>
      </c>
      <c r="B158" s="8" t="s">
        <v>268</v>
      </c>
      <c r="C158" s="33" t="s">
        <v>275</v>
      </c>
      <c r="D158" s="8" t="s">
        <v>639</v>
      </c>
      <c r="E158" s="10"/>
      <c r="F158" s="10" t="s">
        <v>454</v>
      </c>
      <c r="G158" s="10"/>
      <c r="I158" s="111" t="s">
        <v>464</v>
      </c>
      <c r="J158" s="36"/>
      <c r="K158" s="623">
        <v>20</v>
      </c>
      <c r="L158" s="623" t="s">
        <v>388</v>
      </c>
    </row>
    <row r="159" spans="1:28" ht="32.25" customHeight="1" x14ac:dyDescent="0.35">
      <c r="A159" s="114" t="s">
        <v>274</v>
      </c>
      <c r="B159" s="8" t="s">
        <v>269</v>
      </c>
      <c r="C159" s="33" t="s">
        <v>275</v>
      </c>
      <c r="D159" s="8" t="s">
        <v>639</v>
      </c>
      <c r="E159" s="10" t="s">
        <v>151</v>
      </c>
      <c r="F159" s="10"/>
      <c r="G159" s="10"/>
      <c r="H159" s="111" t="s">
        <v>447</v>
      </c>
      <c r="I159" s="10"/>
      <c r="J159" s="36"/>
      <c r="K159" s="623">
        <v>20</v>
      </c>
      <c r="L159" s="623" t="s">
        <v>387</v>
      </c>
    </row>
    <row r="160" spans="1:28" ht="32.25" customHeight="1" x14ac:dyDescent="0.35">
      <c r="A160" s="114" t="s">
        <v>291</v>
      </c>
      <c r="B160" s="7" t="s">
        <v>265</v>
      </c>
      <c r="C160" s="123" t="s">
        <v>292</v>
      </c>
      <c r="D160" s="123" t="s">
        <v>295</v>
      </c>
      <c r="E160" s="10"/>
      <c r="F160" s="10"/>
      <c r="G160" s="10" t="s">
        <v>294</v>
      </c>
      <c r="H160" s="111"/>
      <c r="I160" s="10" t="s">
        <v>280</v>
      </c>
      <c r="J160" s="36"/>
      <c r="K160" s="623">
        <v>20</v>
      </c>
    </row>
    <row r="161" spans="1:12" ht="32.25" customHeight="1" x14ac:dyDescent="0.35">
      <c r="A161" s="114" t="s">
        <v>291</v>
      </c>
      <c r="B161" s="7" t="s">
        <v>268</v>
      </c>
      <c r="C161" s="123" t="s">
        <v>292</v>
      </c>
      <c r="D161" s="123" t="s">
        <v>295</v>
      </c>
      <c r="E161" s="10" t="s">
        <v>294</v>
      </c>
      <c r="F161" s="10"/>
      <c r="G161" s="10"/>
      <c r="H161" s="111" t="s">
        <v>294</v>
      </c>
      <c r="I161" s="10"/>
      <c r="J161" s="36"/>
      <c r="K161" s="623">
        <v>20</v>
      </c>
    </row>
    <row r="162" spans="1:12" ht="32.25" customHeight="1" x14ac:dyDescent="0.35">
      <c r="A162" s="114" t="s">
        <v>291</v>
      </c>
      <c r="B162" s="7" t="s">
        <v>269</v>
      </c>
      <c r="C162" s="123" t="s">
        <v>292</v>
      </c>
      <c r="D162" s="123" t="s">
        <v>293</v>
      </c>
      <c r="E162" s="10"/>
      <c r="F162" s="10"/>
      <c r="G162" s="10" t="s">
        <v>294</v>
      </c>
      <c r="H162" s="10"/>
      <c r="I162" s="10" t="s">
        <v>294</v>
      </c>
      <c r="J162" s="36"/>
      <c r="K162" s="623">
        <v>20</v>
      </c>
    </row>
    <row r="163" spans="1:12" ht="32.25" customHeight="1" thickBot="1" x14ac:dyDescent="0.35">
      <c r="A163" s="2"/>
      <c r="B163" s="2"/>
      <c r="C163" s="3" t="s">
        <v>296</v>
      </c>
      <c r="D163" s="3"/>
      <c r="E163" s="11"/>
      <c r="F163" s="11"/>
      <c r="G163" s="11"/>
      <c r="H163" s="11"/>
      <c r="I163" s="11"/>
    </row>
    <row r="164" spans="1:12" ht="30.75" customHeight="1" thickBot="1" x14ac:dyDescent="0.3">
      <c r="A164" s="322" t="s">
        <v>4</v>
      </c>
      <c r="B164" s="323" t="s">
        <v>5</v>
      </c>
      <c r="C164" s="323" t="s">
        <v>6</v>
      </c>
      <c r="D164" s="5" t="s">
        <v>7</v>
      </c>
      <c r="E164" s="160" t="s">
        <v>8</v>
      </c>
      <c r="F164" s="160" t="s">
        <v>9</v>
      </c>
      <c r="G164" s="160" t="s">
        <v>10</v>
      </c>
      <c r="H164" s="160" t="s">
        <v>11</v>
      </c>
      <c r="I164" s="160" t="s">
        <v>12</v>
      </c>
      <c r="J164" s="27" t="s">
        <v>13</v>
      </c>
    </row>
    <row r="165" spans="1:12" ht="41.25" customHeight="1" x14ac:dyDescent="0.35">
      <c r="A165" s="371" t="s">
        <v>297</v>
      </c>
      <c r="B165" s="129" t="s">
        <v>298</v>
      </c>
      <c r="C165" s="129" t="s">
        <v>299</v>
      </c>
      <c r="D165" s="129" t="s">
        <v>300</v>
      </c>
      <c r="E165" s="130" t="s">
        <v>301</v>
      </c>
      <c r="F165" s="130"/>
      <c r="G165" s="130"/>
      <c r="H165" s="131"/>
      <c r="I165" s="130"/>
      <c r="J165" s="124"/>
      <c r="K165" s="623">
        <v>20</v>
      </c>
      <c r="L165" s="623" t="s">
        <v>384</v>
      </c>
    </row>
    <row r="166" spans="1:12" ht="41.25" customHeight="1" x14ac:dyDescent="0.35">
      <c r="A166" s="114" t="s">
        <v>297</v>
      </c>
      <c r="B166" s="8" t="s">
        <v>302</v>
      </c>
      <c r="C166" s="8" t="s">
        <v>299</v>
      </c>
      <c r="D166" s="8" t="s">
        <v>300</v>
      </c>
      <c r="E166" s="10"/>
      <c r="F166" s="10"/>
      <c r="G166" s="162"/>
      <c r="H166" s="111" t="s">
        <v>301</v>
      </c>
      <c r="I166" s="10"/>
      <c r="J166" s="113"/>
      <c r="K166" s="623">
        <v>20</v>
      </c>
      <c r="L166" s="623" t="s">
        <v>389</v>
      </c>
    </row>
    <row r="167" spans="1:12" ht="38.25" customHeight="1" x14ac:dyDescent="0.35">
      <c r="A167" s="114" t="s">
        <v>297</v>
      </c>
      <c r="B167" s="8" t="s">
        <v>303</v>
      </c>
      <c r="C167" s="8" t="s">
        <v>299</v>
      </c>
      <c r="D167" s="8" t="s">
        <v>300</v>
      </c>
      <c r="E167" s="10"/>
      <c r="F167" s="434" t="s">
        <v>689</v>
      </c>
      <c r="G167" s="10"/>
      <c r="H167" s="111"/>
      <c r="I167" s="13"/>
      <c r="J167" s="113"/>
      <c r="K167" s="623">
        <v>20</v>
      </c>
      <c r="L167" s="623" t="s">
        <v>385</v>
      </c>
    </row>
    <row r="168" spans="1:12" ht="38.25" customHeight="1" x14ac:dyDescent="0.35">
      <c r="A168" s="114" t="s">
        <v>297</v>
      </c>
      <c r="B168" s="8" t="s">
        <v>304</v>
      </c>
      <c r="C168" s="8" t="s">
        <v>299</v>
      </c>
      <c r="D168" s="8" t="s">
        <v>300</v>
      </c>
      <c r="E168" s="10"/>
      <c r="F168" s="10"/>
      <c r="G168" s="10"/>
      <c r="H168" s="111"/>
      <c r="I168" s="111" t="s">
        <v>301</v>
      </c>
      <c r="J168" s="113"/>
      <c r="K168" s="623">
        <v>20</v>
      </c>
      <c r="L168" s="623" t="s">
        <v>389</v>
      </c>
    </row>
    <row r="169" spans="1:12" ht="32.25" customHeight="1" x14ac:dyDescent="0.35">
      <c r="A169" s="114" t="s">
        <v>307</v>
      </c>
      <c r="B169" s="8" t="s">
        <v>298</v>
      </c>
      <c r="C169" s="8" t="s">
        <v>308</v>
      </c>
      <c r="D169" s="33" t="s">
        <v>309</v>
      </c>
      <c r="E169" s="10"/>
      <c r="F169" s="10"/>
      <c r="G169" s="434" t="s">
        <v>112</v>
      </c>
      <c r="H169" s="111"/>
      <c r="I169" s="10"/>
      <c r="J169" s="113"/>
      <c r="K169" s="623">
        <v>25</v>
      </c>
    </row>
    <row r="170" spans="1:12" ht="32.25" customHeight="1" x14ac:dyDescent="0.35">
      <c r="A170" s="8" t="s">
        <v>307</v>
      </c>
      <c r="B170" s="8" t="s">
        <v>302</v>
      </c>
      <c r="C170" s="8" t="s">
        <v>308</v>
      </c>
      <c r="D170" s="33" t="s">
        <v>309</v>
      </c>
      <c r="E170" s="10"/>
      <c r="F170" s="10"/>
      <c r="G170" s="10" t="s">
        <v>120</v>
      </c>
      <c r="H170" s="111"/>
      <c r="I170" s="10"/>
      <c r="J170" s="36"/>
      <c r="K170" s="623">
        <v>25</v>
      </c>
    </row>
    <row r="171" spans="1:12" ht="32.25" customHeight="1" x14ac:dyDescent="0.35">
      <c r="A171" s="8" t="s">
        <v>307</v>
      </c>
      <c r="B171" s="8" t="s">
        <v>303</v>
      </c>
      <c r="C171" s="8" t="s">
        <v>308</v>
      </c>
      <c r="D171" s="33" t="s">
        <v>309</v>
      </c>
      <c r="E171" s="10"/>
      <c r="F171" s="10"/>
      <c r="G171" s="10"/>
      <c r="H171" s="111" t="s">
        <v>112</v>
      </c>
      <c r="I171" s="10"/>
      <c r="J171" s="36"/>
      <c r="K171" s="623">
        <v>25</v>
      </c>
    </row>
    <row r="172" spans="1:12" ht="30" x14ac:dyDescent="0.35">
      <c r="A172" s="738" t="s">
        <v>307</v>
      </c>
      <c r="B172" s="738" t="s">
        <v>303</v>
      </c>
      <c r="C172" s="739" t="s">
        <v>475</v>
      </c>
      <c r="D172" s="739"/>
      <c r="E172" s="144"/>
      <c r="F172" s="144"/>
      <c r="G172" s="144"/>
      <c r="H172" s="145"/>
      <c r="I172" s="144"/>
      <c r="J172" s="740"/>
      <c r="K172" s="741"/>
    </row>
    <row r="173" spans="1:12" ht="30" x14ac:dyDescent="0.35">
      <c r="A173" s="151" t="s">
        <v>477</v>
      </c>
      <c r="B173" s="387" t="s">
        <v>298</v>
      </c>
      <c r="C173" s="240" t="s">
        <v>315</v>
      </c>
      <c r="D173" s="388" t="s">
        <v>316</v>
      </c>
      <c r="E173" s="10"/>
      <c r="F173" s="10" t="s">
        <v>198</v>
      </c>
      <c r="G173" s="13"/>
      <c r="H173" s="111"/>
      <c r="I173" s="10"/>
      <c r="J173" s="242"/>
      <c r="K173" s="623">
        <v>12</v>
      </c>
    </row>
    <row r="174" spans="1:12" ht="38.25" customHeight="1" x14ac:dyDescent="0.35">
      <c r="A174" s="151" t="s">
        <v>477</v>
      </c>
      <c r="B174" s="8" t="s">
        <v>302</v>
      </c>
      <c r="C174" s="33" t="s">
        <v>321</v>
      </c>
      <c r="D174" s="8" t="s">
        <v>270</v>
      </c>
      <c r="E174" s="10"/>
      <c r="F174" s="10"/>
      <c r="G174" s="10"/>
      <c r="H174" s="111"/>
      <c r="I174" s="10" t="s">
        <v>142</v>
      </c>
      <c r="J174" s="113"/>
      <c r="K174" s="623">
        <v>20</v>
      </c>
    </row>
    <row r="175" spans="1:12" ht="39" customHeight="1" x14ac:dyDescent="0.35">
      <c r="A175" s="612" t="s">
        <v>477</v>
      </c>
      <c r="B175" s="427" t="s">
        <v>303</v>
      </c>
      <c r="C175" s="39" t="s">
        <v>478</v>
      </c>
      <c r="D175" s="427" t="s">
        <v>324</v>
      </c>
      <c r="E175" s="424"/>
      <c r="F175" s="424"/>
      <c r="G175" s="424"/>
      <c r="H175" s="428"/>
      <c r="I175" s="764" t="s">
        <v>144</v>
      </c>
      <c r="J175" s="726"/>
      <c r="K175" s="623">
        <v>20</v>
      </c>
      <c r="L175" s="623" t="s">
        <v>389</v>
      </c>
    </row>
    <row r="176" spans="1:12" ht="32.25" customHeight="1" x14ac:dyDescent="0.35">
      <c r="A176" s="612" t="s">
        <v>477</v>
      </c>
      <c r="B176" s="427" t="s">
        <v>304</v>
      </c>
      <c r="C176" s="39" t="s">
        <v>479</v>
      </c>
      <c r="D176" s="427" t="s">
        <v>324</v>
      </c>
      <c r="E176" s="424"/>
      <c r="F176" s="424"/>
      <c r="G176" s="725"/>
      <c r="H176" s="727" t="s">
        <v>352</v>
      </c>
      <c r="I176" s="424"/>
      <c r="J176" s="638"/>
      <c r="K176" s="623">
        <v>20</v>
      </c>
      <c r="L176" s="623" t="s">
        <v>389</v>
      </c>
    </row>
    <row r="177" spans="1:12" ht="32.25" customHeight="1" x14ac:dyDescent="0.35">
      <c r="A177" s="151" t="s">
        <v>477</v>
      </c>
      <c r="B177" s="8" t="s">
        <v>305</v>
      </c>
      <c r="C177" s="8" t="s">
        <v>337</v>
      </c>
      <c r="D177" s="123" t="s">
        <v>338</v>
      </c>
      <c r="E177" s="10"/>
      <c r="F177" s="10"/>
      <c r="G177" s="35"/>
      <c r="H177" s="111" t="s">
        <v>142</v>
      </c>
      <c r="I177" s="10"/>
      <c r="J177" s="36"/>
      <c r="K177" s="623">
        <v>20</v>
      </c>
    </row>
    <row r="178" spans="1:12" ht="32.25" customHeight="1" x14ac:dyDescent="0.35">
      <c r="A178" s="612" t="s">
        <v>477</v>
      </c>
      <c r="B178" s="427" t="s">
        <v>327</v>
      </c>
      <c r="C178" s="601" t="s">
        <v>343</v>
      </c>
      <c r="D178" s="609" t="s">
        <v>50</v>
      </c>
      <c r="E178" s="424"/>
      <c r="F178" s="424"/>
      <c r="G178" s="424" t="s">
        <v>144</v>
      </c>
      <c r="H178" s="428"/>
      <c r="I178" s="424"/>
      <c r="J178" s="638"/>
      <c r="K178" s="623">
        <v>20</v>
      </c>
      <c r="L178" s="728" t="s">
        <v>1277</v>
      </c>
    </row>
    <row r="179" spans="1:12" ht="32.25" customHeight="1" x14ac:dyDescent="0.35">
      <c r="A179" s="151" t="s">
        <v>477</v>
      </c>
      <c r="B179" s="8" t="s">
        <v>330</v>
      </c>
      <c r="C179" s="248" t="s">
        <v>350</v>
      </c>
      <c r="D179" s="708" t="s">
        <v>641</v>
      </c>
      <c r="E179" s="10" t="s">
        <v>444</v>
      </c>
      <c r="F179" s="10"/>
      <c r="G179" s="10"/>
      <c r="H179" s="111"/>
      <c r="I179" s="10"/>
      <c r="J179" s="36"/>
      <c r="K179" s="623">
        <v>20</v>
      </c>
    </row>
    <row r="180" spans="1:12" ht="32.25" customHeight="1" x14ac:dyDescent="0.35">
      <c r="A180" s="151" t="s">
        <v>477</v>
      </c>
      <c r="B180" s="8" t="s">
        <v>333</v>
      </c>
      <c r="C180" s="248" t="s">
        <v>642</v>
      </c>
      <c r="D180" s="708" t="s">
        <v>652</v>
      </c>
      <c r="E180" s="10"/>
      <c r="F180" s="10"/>
      <c r="G180" s="434" t="s">
        <v>142</v>
      </c>
      <c r="H180" s="111"/>
      <c r="I180" s="10"/>
      <c r="J180" s="36"/>
      <c r="K180" s="623">
        <v>20</v>
      </c>
    </row>
    <row r="181" spans="1:12" ht="42.75" customHeight="1" x14ac:dyDescent="0.35">
      <c r="A181" s="151" t="s">
        <v>477</v>
      </c>
      <c r="B181" s="8" t="s">
        <v>336</v>
      </c>
      <c r="C181" s="737" t="s">
        <v>653</v>
      </c>
      <c r="D181" s="120" t="s">
        <v>414</v>
      </c>
      <c r="E181" s="389"/>
      <c r="F181" s="389"/>
      <c r="G181" s="389"/>
      <c r="H181" s="390"/>
      <c r="I181" s="113" t="s">
        <v>654</v>
      </c>
      <c r="J181" s="113"/>
      <c r="K181" s="623"/>
    </row>
    <row r="182" spans="1:12" ht="45.75" customHeight="1" x14ac:dyDescent="0.35">
      <c r="A182" s="151" t="s">
        <v>477</v>
      </c>
      <c r="B182" s="391" t="s">
        <v>340</v>
      </c>
      <c r="C182" s="737" t="s">
        <v>655</v>
      </c>
      <c r="D182" s="33"/>
      <c r="E182" s="392"/>
      <c r="F182" s="393"/>
      <c r="G182" s="392"/>
      <c r="H182" s="394"/>
      <c r="I182" s="735" t="s">
        <v>656</v>
      </c>
      <c r="J182" s="113"/>
      <c r="K182" s="623"/>
    </row>
    <row r="183" spans="1:12" ht="32.25" customHeight="1" x14ac:dyDescent="0.35">
      <c r="A183" s="151" t="s">
        <v>477</v>
      </c>
      <c r="B183" s="8" t="s">
        <v>342</v>
      </c>
      <c r="C183" s="737" t="s">
        <v>657</v>
      </c>
      <c r="D183" s="33"/>
      <c r="E183" s="395"/>
      <c r="F183" s="146"/>
      <c r="G183" s="395"/>
      <c r="H183" s="147"/>
      <c r="I183" s="113"/>
      <c r="J183" s="113" t="s">
        <v>658</v>
      </c>
      <c r="K183" s="623"/>
    </row>
    <row r="184" spans="1:12" ht="32.25" customHeight="1" x14ac:dyDescent="0.35">
      <c r="A184" s="151" t="s">
        <v>477</v>
      </c>
      <c r="B184" s="391" t="s">
        <v>346</v>
      </c>
      <c r="C184" s="737" t="s">
        <v>659</v>
      </c>
      <c r="D184" s="8"/>
      <c r="E184" s="393"/>
      <c r="F184" s="393"/>
      <c r="G184" s="393"/>
      <c r="H184" s="397"/>
      <c r="I184" s="735"/>
      <c r="J184" s="113" t="s">
        <v>660</v>
      </c>
      <c r="K184" s="623"/>
    </row>
    <row r="185" spans="1:12" ht="32.25" customHeight="1" x14ac:dyDescent="0.35">
      <c r="A185" s="151" t="s">
        <v>477</v>
      </c>
      <c r="B185" s="8" t="s">
        <v>349</v>
      </c>
      <c r="C185" s="33" t="s">
        <v>661</v>
      </c>
      <c r="D185" s="33"/>
      <c r="E185" s="395"/>
      <c r="F185" s="146"/>
      <c r="G185" s="146"/>
      <c r="H185" s="146"/>
      <c r="I185" s="113" t="s">
        <v>662</v>
      </c>
      <c r="J185" s="113"/>
      <c r="K185" s="623"/>
    </row>
    <row r="186" spans="1:12" ht="32.25" customHeight="1" x14ac:dyDescent="0.35">
      <c r="A186" s="151" t="s">
        <v>477</v>
      </c>
      <c r="B186" s="8" t="s">
        <v>353</v>
      </c>
      <c r="C186" s="33" t="s">
        <v>663</v>
      </c>
      <c r="D186" s="33"/>
      <c r="E186" s="146"/>
      <c r="F186" s="146"/>
      <c r="G186" s="395"/>
      <c r="H186" s="146"/>
      <c r="I186" s="113"/>
      <c r="J186" s="113" t="s">
        <v>664</v>
      </c>
      <c r="K186" s="623"/>
    </row>
    <row r="187" spans="1:12" ht="32.25" customHeight="1" x14ac:dyDescent="0.35">
      <c r="A187" s="151" t="s">
        <v>477</v>
      </c>
      <c r="B187" s="8" t="s">
        <v>499</v>
      </c>
      <c r="C187" s="33" t="s">
        <v>665</v>
      </c>
      <c r="D187" s="33"/>
      <c r="E187" s="146"/>
      <c r="F187" s="146"/>
      <c r="G187" s="146"/>
      <c r="H187" s="395"/>
      <c r="I187" s="113"/>
      <c r="J187" s="113" t="s">
        <v>654</v>
      </c>
      <c r="K187" s="623"/>
    </row>
    <row r="188" spans="1:12" ht="56.25" customHeight="1" x14ac:dyDescent="0.35">
      <c r="A188" s="151" t="s">
        <v>477</v>
      </c>
      <c r="B188" s="8" t="s">
        <v>502</v>
      </c>
      <c r="C188" s="33" t="s">
        <v>666</v>
      </c>
      <c r="D188" s="33"/>
      <c r="E188" s="733" t="s">
        <v>667</v>
      </c>
      <c r="F188" s="733" t="s">
        <v>667</v>
      </c>
      <c r="G188" s="733" t="s">
        <v>667</v>
      </c>
      <c r="H188" s="146"/>
      <c r="I188" s="8"/>
      <c r="J188" s="8"/>
      <c r="K188" s="623"/>
    </row>
    <row r="189" spans="1:12" ht="54.75" customHeight="1" x14ac:dyDescent="0.35">
      <c r="A189" s="151" t="s">
        <v>477</v>
      </c>
      <c r="B189" s="129" t="s">
        <v>505</v>
      </c>
      <c r="C189" s="33" t="s">
        <v>668</v>
      </c>
      <c r="D189" s="120"/>
      <c r="E189" s="734" t="s">
        <v>669</v>
      </c>
      <c r="F189" s="734" t="s">
        <v>669</v>
      </c>
      <c r="G189" s="734" t="s">
        <v>669</v>
      </c>
      <c r="H189" s="399"/>
      <c r="I189" s="400"/>
      <c r="J189" s="8"/>
      <c r="K189" s="623"/>
    </row>
    <row r="190" spans="1:12" ht="57.75" customHeight="1" x14ac:dyDescent="0.35">
      <c r="A190" s="151" t="s">
        <v>477</v>
      </c>
      <c r="B190" s="8" t="s">
        <v>508</v>
      </c>
      <c r="C190" s="33" t="s">
        <v>670</v>
      </c>
      <c r="D190" s="149"/>
      <c r="E190" s="113" t="s">
        <v>671</v>
      </c>
      <c r="F190" s="113" t="s">
        <v>671</v>
      </c>
      <c r="G190" s="113" t="s">
        <v>671</v>
      </c>
      <c r="H190" s="8"/>
      <c r="I190" s="148"/>
      <c r="J190" s="8"/>
      <c r="K190" s="623"/>
    </row>
    <row r="191" spans="1:12" ht="56.25" customHeight="1" x14ac:dyDescent="0.35">
      <c r="A191" s="151" t="s">
        <v>477</v>
      </c>
      <c r="B191" s="8" t="s">
        <v>672</v>
      </c>
      <c r="C191" s="33" t="s">
        <v>673</v>
      </c>
      <c r="D191" s="8"/>
      <c r="E191" s="113" t="s">
        <v>674</v>
      </c>
      <c r="F191" s="113" t="s">
        <v>674</v>
      </c>
      <c r="G191" s="113" t="s">
        <v>674</v>
      </c>
      <c r="H191" s="8"/>
      <c r="I191" s="8"/>
      <c r="J191" s="151"/>
      <c r="K191" s="623"/>
    </row>
    <row r="192" spans="1:12" ht="32.25" customHeight="1" x14ac:dyDescent="0.35">
      <c r="A192" s="123" t="s">
        <v>511</v>
      </c>
      <c r="B192" s="140" t="s">
        <v>512</v>
      </c>
      <c r="C192" s="8" t="s">
        <v>513</v>
      </c>
      <c r="D192" s="8" t="s">
        <v>514</v>
      </c>
      <c r="E192" s="8"/>
      <c r="F192" s="511" t="s">
        <v>675</v>
      </c>
      <c r="G192" s="8"/>
      <c r="H192" s="8"/>
      <c r="I192" s="8"/>
      <c r="J192" s="151"/>
      <c r="K192" s="623"/>
    </row>
    <row r="193" spans="1:12" ht="15" customHeight="1" x14ac:dyDescent="0.35">
      <c r="L193" s="623"/>
    </row>
    <row r="194" spans="1:12" ht="32.25" customHeight="1" thickBot="1" x14ac:dyDescent="0.3">
      <c r="A194" s="330"/>
      <c r="B194" s="330"/>
      <c r="C194" s="321" t="s">
        <v>367</v>
      </c>
      <c r="D194" s="321"/>
    </row>
    <row r="195" spans="1:12" ht="30.75" customHeight="1" thickBot="1" x14ac:dyDescent="0.3">
      <c r="A195" s="322" t="s">
        <v>4</v>
      </c>
      <c r="B195" s="331"/>
      <c r="C195" s="323" t="s">
        <v>6</v>
      </c>
      <c r="D195" s="5" t="s">
        <v>7</v>
      </c>
      <c r="E195" s="160" t="s">
        <v>8</v>
      </c>
      <c r="F195" s="160" t="s">
        <v>9</v>
      </c>
      <c r="G195" s="160" t="s">
        <v>10</v>
      </c>
      <c r="H195" s="160" t="s">
        <v>11</v>
      </c>
      <c r="I195" s="160" t="s">
        <v>12</v>
      </c>
      <c r="J195" s="27" t="s">
        <v>13</v>
      </c>
    </row>
    <row r="196" spans="1:12" ht="32.25" customHeight="1" x14ac:dyDescent="0.35">
      <c r="A196" s="401" t="s">
        <v>516</v>
      </c>
      <c r="B196" s="373"/>
      <c r="C196" s="120" t="s">
        <v>368</v>
      </c>
      <c r="D196" s="402" t="s">
        <v>369</v>
      </c>
      <c r="E196" s="134"/>
      <c r="F196" s="130"/>
      <c r="G196" s="130" t="s">
        <v>198</v>
      </c>
      <c r="H196" s="133"/>
      <c r="I196" s="163"/>
      <c r="J196" s="124"/>
      <c r="K196" s="623">
        <v>25</v>
      </c>
    </row>
    <row r="197" spans="1:12" ht="32.25" customHeight="1" x14ac:dyDescent="0.35">
      <c r="A197" s="401" t="s">
        <v>516</v>
      </c>
      <c r="B197" s="373"/>
      <c r="C197" s="33" t="s">
        <v>370</v>
      </c>
      <c r="D197" s="388" t="s">
        <v>44</v>
      </c>
      <c r="E197" s="9" t="s">
        <v>205</v>
      </c>
      <c r="F197" s="9"/>
      <c r="G197" s="164"/>
      <c r="H197" s="165"/>
      <c r="I197" s="9"/>
      <c r="J197" s="36"/>
      <c r="K197" s="623">
        <v>25</v>
      </c>
    </row>
    <row r="198" spans="1:12" ht="32.25" customHeight="1" x14ac:dyDescent="0.35">
      <c r="A198" s="729" t="s">
        <v>516</v>
      </c>
      <c r="B198" s="444"/>
      <c r="C198" s="39" t="s">
        <v>371</v>
      </c>
      <c r="D198" s="613" t="s">
        <v>372</v>
      </c>
      <c r="E198" s="721"/>
      <c r="F198" s="707"/>
      <c r="G198" s="719" t="s">
        <v>294</v>
      </c>
      <c r="H198" s="707"/>
      <c r="I198" s="720" t="s">
        <v>294</v>
      </c>
      <c r="J198" s="638"/>
      <c r="K198" s="742">
        <v>25</v>
      </c>
      <c r="L198" s="743" t="s">
        <v>1278</v>
      </c>
    </row>
    <row r="199" spans="1:12" ht="32.25" customHeight="1" x14ac:dyDescent="0.35">
      <c r="A199" s="401" t="s">
        <v>516</v>
      </c>
      <c r="B199" s="373"/>
      <c r="C199" s="33" t="s">
        <v>375</v>
      </c>
      <c r="D199" s="404" t="s">
        <v>247</v>
      </c>
      <c r="E199" s="10"/>
      <c r="F199" s="35"/>
      <c r="G199" s="10" t="s">
        <v>120</v>
      </c>
      <c r="H199" s="111"/>
      <c r="I199" s="10"/>
      <c r="J199" s="36"/>
      <c r="K199" s="623">
        <v>25</v>
      </c>
    </row>
    <row r="200" spans="1:12" ht="32.25" customHeight="1" x14ac:dyDescent="0.35">
      <c r="A200" s="401" t="s">
        <v>516</v>
      </c>
      <c r="B200" s="373"/>
      <c r="C200" s="33" t="s">
        <v>377</v>
      </c>
      <c r="D200" s="388" t="s">
        <v>295</v>
      </c>
      <c r="E200" s="35"/>
      <c r="F200" s="10" t="s">
        <v>120</v>
      </c>
      <c r="G200" s="10"/>
      <c r="H200" s="111"/>
      <c r="I200" s="10"/>
      <c r="J200" s="36"/>
      <c r="K200" s="623">
        <v>25</v>
      </c>
    </row>
    <row r="201" spans="1:12" ht="32.25" customHeight="1" x14ac:dyDescent="0.35">
      <c r="A201" s="401" t="s">
        <v>516</v>
      </c>
      <c r="B201" s="373"/>
      <c r="C201" s="33" t="s">
        <v>379</v>
      </c>
      <c r="D201" s="388" t="s">
        <v>517</v>
      </c>
      <c r="E201" s="35"/>
      <c r="F201" s="10" t="s">
        <v>112</v>
      </c>
      <c r="H201" s="10"/>
      <c r="I201" s="10"/>
      <c r="J201" s="36"/>
      <c r="K201" s="623">
        <v>25</v>
      </c>
    </row>
    <row r="202" spans="1:12" ht="32.25" customHeight="1" x14ac:dyDescent="0.35">
      <c r="A202" s="401" t="s">
        <v>516</v>
      </c>
      <c r="B202" s="373"/>
      <c r="C202" s="248" t="s">
        <v>518</v>
      </c>
      <c r="D202" s="248" t="s">
        <v>519</v>
      </c>
      <c r="E202" s="248"/>
      <c r="F202" s="248"/>
      <c r="G202" s="248"/>
      <c r="H202" s="10" t="s">
        <v>120</v>
      </c>
      <c r="I202" s="370"/>
      <c r="J202" s="248"/>
      <c r="K202" s="623">
        <v>25</v>
      </c>
    </row>
    <row r="203" spans="1:12" ht="30" customHeight="1" x14ac:dyDescent="0.35">
      <c r="A203" s="401" t="s">
        <v>516</v>
      </c>
      <c r="B203" s="248"/>
      <c r="C203" s="248" t="s">
        <v>381</v>
      </c>
      <c r="D203" s="248" t="s">
        <v>415</v>
      </c>
      <c r="E203" s="248"/>
      <c r="F203" s="248"/>
      <c r="G203" s="248"/>
      <c r="H203" s="248"/>
      <c r="I203" s="370" t="s">
        <v>205</v>
      </c>
      <c r="J203" s="248"/>
      <c r="K203" s="623">
        <v>25</v>
      </c>
    </row>
    <row r="204" spans="1:12" ht="48.75" customHeight="1" x14ac:dyDescent="0.35">
      <c r="A204" s="401" t="s">
        <v>516</v>
      </c>
      <c r="B204" s="248"/>
      <c r="C204" s="251" t="s">
        <v>520</v>
      </c>
      <c r="D204" s="240" t="s">
        <v>521</v>
      </c>
      <c r="E204" s="370" t="s">
        <v>280</v>
      </c>
      <c r="F204" s="248"/>
      <c r="G204" s="248"/>
      <c r="H204" s="248"/>
      <c r="I204" s="370"/>
      <c r="J204" s="248"/>
      <c r="K204" s="623">
        <v>25</v>
      </c>
    </row>
  </sheetData>
  <autoFilter ref="A5:J192" xr:uid="{00000000-0009-0000-0000-00001C000000}"/>
  <mergeCells count="3">
    <mergeCell ref="A1:I1"/>
    <mergeCell ref="A2:I2"/>
    <mergeCell ref="A3:I3"/>
  </mergeCell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1"/>
  <rowBreaks count="8" manualBreakCount="8">
    <brk id="21" max="16383" man="1"/>
    <brk id="50" max="16383" man="1"/>
    <brk id="64" max="16383" man="1"/>
    <brk id="91" max="16383" man="1"/>
    <brk id="109" max="16383" man="1"/>
    <brk id="141" max="16383" man="1"/>
    <brk id="162" max="16383" man="1"/>
    <brk id="193" max="16383" man="1"/>
  </rowBreaks>
  <ignoredErrors>
    <ignoredError sqref="E8:J9 E12:J12 F10 E179:J179 E178:F178 H178:J178 E32:J166 E31 G31:J31 E181:J206 F180 H180:J180 E170:J174 E169:F169 H169:J169 E168:J168 E167 G167:J167 E176:J177 E175 J175 G175:H175 E14:J30 E13:F13 H13:J13" twoDigitTextYear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48"/>
  <sheetViews>
    <sheetView topLeftCell="A25" zoomScaleNormal="100" workbookViewId="0">
      <selection activeCell="F63" sqref="F63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50.140625" style="1" customWidth="1"/>
    <col min="4" max="4" width="51.85546875" style="1" customWidth="1"/>
    <col min="5" max="5" width="17.28515625" style="12" customWidth="1"/>
    <col min="6" max="6" width="40.5703125" style="1" bestFit="1" customWidth="1"/>
    <col min="7" max="16384" width="11" style="1"/>
  </cols>
  <sheetData>
    <row r="1" spans="1:6" ht="24" customHeight="1" x14ac:dyDescent="0.25">
      <c r="A1" s="603" t="s">
        <v>4</v>
      </c>
      <c r="B1" s="603" t="s">
        <v>5</v>
      </c>
      <c r="C1" s="603" t="s">
        <v>6</v>
      </c>
      <c r="D1" s="603" t="s">
        <v>7</v>
      </c>
      <c r="E1" s="54" t="s">
        <v>8</v>
      </c>
      <c r="F1" s="603" t="s">
        <v>1279</v>
      </c>
    </row>
    <row r="2" spans="1:6" ht="30" x14ac:dyDescent="0.25">
      <c r="A2" s="129" t="s">
        <v>181</v>
      </c>
      <c r="B2" s="129" t="s">
        <v>162</v>
      </c>
      <c r="C2" s="607" t="s">
        <v>182</v>
      </c>
      <c r="D2" s="607" t="s">
        <v>189</v>
      </c>
      <c r="E2" s="130" t="s">
        <v>453</v>
      </c>
      <c r="F2" s="373" t="s">
        <v>1280</v>
      </c>
    </row>
    <row r="3" spans="1:6" x14ac:dyDescent="0.25">
      <c r="A3" s="8" t="s">
        <v>419</v>
      </c>
      <c r="B3" s="8" t="s">
        <v>49</v>
      </c>
      <c r="C3" s="8" t="s">
        <v>16</v>
      </c>
      <c r="D3" s="8" t="s">
        <v>17</v>
      </c>
      <c r="E3" s="9" t="s">
        <v>198</v>
      </c>
      <c r="F3" s="617" t="s">
        <v>1281</v>
      </c>
    </row>
    <row r="4" spans="1:6" ht="45" x14ac:dyDescent="0.25">
      <c r="A4" s="613" t="s">
        <v>516</v>
      </c>
      <c r="B4" s="601"/>
      <c r="C4" s="609" t="s">
        <v>520</v>
      </c>
      <c r="D4" s="610" t="s">
        <v>521</v>
      </c>
      <c r="E4" s="611" t="s">
        <v>280</v>
      </c>
      <c r="F4" s="612" t="s">
        <v>1282</v>
      </c>
    </row>
    <row r="5" spans="1:6" ht="30" x14ac:dyDescent="0.25">
      <c r="A5" s="8" t="s">
        <v>148</v>
      </c>
      <c r="B5" s="7" t="s">
        <v>146</v>
      </c>
      <c r="C5" s="8" t="s">
        <v>149</v>
      </c>
      <c r="D5" s="8" t="s">
        <v>153</v>
      </c>
      <c r="E5" s="10" t="s">
        <v>449</v>
      </c>
      <c r="F5" s="148">
        <v>81399744894</v>
      </c>
    </row>
    <row r="6" spans="1:6" ht="30" x14ac:dyDescent="0.25">
      <c r="A6" s="248" t="s">
        <v>148</v>
      </c>
      <c r="B6" s="248" t="s">
        <v>441</v>
      </c>
      <c r="C6" s="248" t="s">
        <v>149</v>
      </c>
      <c r="D6" s="248" t="s">
        <v>153</v>
      </c>
      <c r="E6" s="375" t="s">
        <v>450</v>
      </c>
      <c r="F6" s="148">
        <v>86032803813</v>
      </c>
    </row>
    <row r="7" spans="1:6" ht="30" x14ac:dyDescent="0.25">
      <c r="A7" s="114" t="s">
        <v>224</v>
      </c>
      <c r="B7" s="8" t="s">
        <v>456</v>
      </c>
      <c r="C7" s="7" t="s">
        <v>225</v>
      </c>
      <c r="D7" s="8" t="s">
        <v>228</v>
      </c>
      <c r="E7" s="10" t="s">
        <v>459</v>
      </c>
      <c r="F7" s="618" t="s">
        <v>1283</v>
      </c>
    </row>
    <row r="8" spans="1:6" x14ac:dyDescent="0.25">
      <c r="A8" s="114" t="s">
        <v>224</v>
      </c>
      <c r="B8" s="7" t="s">
        <v>195</v>
      </c>
      <c r="C8" s="8" t="s">
        <v>225</v>
      </c>
      <c r="D8" s="8" t="s">
        <v>226</v>
      </c>
      <c r="E8" s="10" t="s">
        <v>223</v>
      </c>
      <c r="F8" s="7"/>
    </row>
    <row r="9" spans="1:6" ht="30" x14ac:dyDescent="0.25">
      <c r="A9" s="114" t="s">
        <v>224</v>
      </c>
      <c r="B9" s="8" t="s">
        <v>460</v>
      </c>
      <c r="C9" s="8" t="s">
        <v>225</v>
      </c>
      <c r="D9" s="8" t="s">
        <v>226</v>
      </c>
      <c r="E9" s="10" t="s">
        <v>461</v>
      </c>
      <c r="F9" s="7"/>
    </row>
    <row r="10" spans="1:6" ht="30" x14ac:dyDescent="0.25">
      <c r="A10" s="114" t="s">
        <v>224</v>
      </c>
      <c r="B10" s="8" t="s">
        <v>462</v>
      </c>
      <c r="C10" s="7" t="s">
        <v>225</v>
      </c>
      <c r="D10" s="8" t="s">
        <v>226</v>
      </c>
      <c r="E10" s="10" t="s">
        <v>463</v>
      </c>
      <c r="F10" s="7"/>
    </row>
    <row r="11" spans="1:6" ht="30" x14ac:dyDescent="0.25">
      <c r="A11" s="371" t="s">
        <v>181</v>
      </c>
      <c r="B11" s="128" t="s">
        <v>156</v>
      </c>
      <c r="C11" s="607" t="s">
        <v>182</v>
      </c>
      <c r="D11" s="135" t="s">
        <v>183</v>
      </c>
      <c r="E11" s="10" t="s">
        <v>444</v>
      </c>
      <c r="F11" s="7"/>
    </row>
    <row r="12" spans="1:6" x14ac:dyDescent="0.25">
      <c r="A12" s="371" t="s">
        <v>248</v>
      </c>
      <c r="B12" s="7" t="s">
        <v>234</v>
      </c>
      <c r="C12" s="8" t="s">
        <v>249</v>
      </c>
      <c r="D12" s="8" t="s">
        <v>250</v>
      </c>
      <c r="E12" s="10" t="s">
        <v>151</v>
      </c>
      <c r="F12" s="7"/>
    </row>
    <row r="13" spans="1:6" x14ac:dyDescent="0.25">
      <c r="A13" s="114" t="s">
        <v>124</v>
      </c>
      <c r="B13" s="8" t="s">
        <v>441</v>
      </c>
      <c r="C13" s="8" t="s">
        <v>126</v>
      </c>
      <c r="D13" s="8" t="s">
        <v>127</v>
      </c>
      <c r="E13" s="10" t="s">
        <v>120</v>
      </c>
      <c r="F13" s="242">
        <v>86335817586</v>
      </c>
    </row>
    <row r="14" spans="1:6" x14ac:dyDescent="0.25">
      <c r="A14" s="114" t="s">
        <v>155</v>
      </c>
      <c r="B14" s="7" t="s">
        <v>156</v>
      </c>
      <c r="C14" s="8" t="s">
        <v>157</v>
      </c>
      <c r="D14" s="8" t="s">
        <v>158</v>
      </c>
      <c r="E14" s="10" t="s">
        <v>198</v>
      </c>
      <c r="F14" s="148">
        <v>84732188142</v>
      </c>
    </row>
    <row r="15" spans="1:6" x14ac:dyDescent="0.25">
      <c r="A15" s="114" t="s">
        <v>155</v>
      </c>
      <c r="B15" s="8" t="s">
        <v>160</v>
      </c>
      <c r="C15" s="7" t="s">
        <v>157</v>
      </c>
      <c r="D15" s="8" t="s">
        <v>158</v>
      </c>
      <c r="E15" s="10" t="s">
        <v>205</v>
      </c>
      <c r="F15" s="148">
        <v>84681516786</v>
      </c>
    </row>
    <row r="16" spans="1:6" x14ac:dyDescent="0.25">
      <c r="A16" s="371" t="s">
        <v>271</v>
      </c>
      <c r="B16" s="7" t="s">
        <v>269</v>
      </c>
      <c r="C16" s="8" t="s">
        <v>272</v>
      </c>
      <c r="D16" s="8" t="s">
        <v>273</v>
      </c>
      <c r="E16" s="10" t="s">
        <v>198</v>
      </c>
      <c r="F16" s="148">
        <v>88338562447</v>
      </c>
    </row>
    <row r="17" spans="1:6" x14ac:dyDescent="0.25">
      <c r="A17" s="114" t="s">
        <v>177</v>
      </c>
      <c r="B17" s="7" t="s">
        <v>160</v>
      </c>
      <c r="C17" s="8" t="s">
        <v>178</v>
      </c>
      <c r="D17" s="8" t="s">
        <v>452</v>
      </c>
      <c r="E17" s="10" t="s">
        <v>120</v>
      </c>
      <c r="F17" s="7"/>
    </row>
    <row r="18" spans="1:6" x14ac:dyDescent="0.25">
      <c r="A18" s="114" t="s">
        <v>259</v>
      </c>
      <c r="B18" s="7" t="s">
        <v>236</v>
      </c>
      <c r="C18" s="33" t="s">
        <v>260</v>
      </c>
      <c r="D18" s="8" t="s">
        <v>261</v>
      </c>
      <c r="E18" s="10" t="s">
        <v>198</v>
      </c>
      <c r="F18" s="148">
        <v>89921160109</v>
      </c>
    </row>
    <row r="19" spans="1:6" ht="30" x14ac:dyDescent="0.25">
      <c r="A19" s="114" t="s">
        <v>291</v>
      </c>
      <c r="B19" s="8" t="s">
        <v>470</v>
      </c>
      <c r="C19" s="123" t="s">
        <v>292</v>
      </c>
      <c r="D19" s="123" t="s">
        <v>293</v>
      </c>
      <c r="E19" s="10" t="s">
        <v>294</v>
      </c>
      <c r="F19" s="7"/>
    </row>
    <row r="20" spans="1:6" x14ac:dyDescent="0.25">
      <c r="A20" s="114" t="s">
        <v>194</v>
      </c>
      <c r="B20" s="7" t="s">
        <v>195</v>
      </c>
      <c r="C20" s="8" t="s">
        <v>196</v>
      </c>
      <c r="D20" s="8" t="s">
        <v>197</v>
      </c>
      <c r="E20" s="10" t="s">
        <v>198</v>
      </c>
      <c r="F20" s="148">
        <v>82140714936</v>
      </c>
    </row>
    <row r="21" spans="1:6" x14ac:dyDescent="0.25">
      <c r="A21" s="371" t="s">
        <v>194</v>
      </c>
      <c r="B21" s="128" t="s">
        <v>199</v>
      </c>
      <c r="C21" s="129" t="s">
        <v>196</v>
      </c>
      <c r="D21" s="8" t="s">
        <v>197</v>
      </c>
      <c r="E21" s="10" t="s">
        <v>205</v>
      </c>
      <c r="F21" s="148">
        <v>86386246543</v>
      </c>
    </row>
    <row r="22" spans="1:6" x14ac:dyDescent="0.25">
      <c r="A22" s="371" t="s">
        <v>428</v>
      </c>
      <c r="B22" s="8" t="s">
        <v>21</v>
      </c>
      <c r="C22" s="8" t="s">
        <v>77</v>
      </c>
      <c r="D22" s="8" t="s">
        <v>429</v>
      </c>
      <c r="E22" s="9" t="s">
        <v>198</v>
      </c>
      <c r="F22" s="7"/>
    </row>
    <row r="23" spans="1:6" x14ac:dyDescent="0.25">
      <c r="A23" s="114" t="s">
        <v>76</v>
      </c>
      <c r="B23" s="7" t="s">
        <v>67</v>
      </c>
      <c r="C23" s="8" t="s">
        <v>77</v>
      </c>
      <c r="D23" s="8" t="s">
        <v>429</v>
      </c>
      <c r="E23" s="10" t="s">
        <v>205</v>
      </c>
      <c r="F23" s="7"/>
    </row>
    <row r="24" spans="1:6" x14ac:dyDescent="0.25">
      <c r="A24" s="114" t="s">
        <v>426</v>
      </c>
      <c r="B24" s="7" t="s">
        <v>15</v>
      </c>
      <c r="C24" s="8" t="s">
        <v>427</v>
      </c>
      <c r="D24" s="8" t="s">
        <v>55</v>
      </c>
      <c r="E24" s="9" t="s">
        <v>152</v>
      </c>
      <c r="F24" s="242">
        <v>85922459469</v>
      </c>
    </row>
    <row r="25" spans="1:6" x14ac:dyDescent="0.25">
      <c r="A25" s="114" t="s">
        <v>264</v>
      </c>
      <c r="B25" s="7" t="s">
        <v>265</v>
      </c>
      <c r="C25" s="33" t="s">
        <v>266</v>
      </c>
      <c r="D25" s="8" t="s">
        <v>267</v>
      </c>
      <c r="E25" s="10" t="s">
        <v>142</v>
      </c>
      <c r="F25" s="7"/>
    </row>
    <row r="26" spans="1:6" x14ac:dyDescent="0.25">
      <c r="A26" s="371" t="s">
        <v>264</v>
      </c>
      <c r="B26" s="128" t="s">
        <v>268</v>
      </c>
      <c r="C26" s="120" t="s">
        <v>266</v>
      </c>
      <c r="D26" s="8" t="s">
        <v>267</v>
      </c>
      <c r="E26" s="10" t="s">
        <v>185</v>
      </c>
      <c r="F26" s="7"/>
    </row>
    <row r="27" spans="1:6" x14ac:dyDescent="0.25">
      <c r="A27" s="371" t="s">
        <v>426</v>
      </c>
      <c r="B27" s="8" t="s">
        <v>420</v>
      </c>
      <c r="C27" s="8" t="s">
        <v>427</v>
      </c>
      <c r="D27" s="8" t="s">
        <v>57</v>
      </c>
      <c r="E27" s="9" t="s">
        <v>151</v>
      </c>
      <c r="F27" s="7"/>
    </row>
    <row r="28" spans="1:6" ht="26.25" x14ac:dyDescent="0.25">
      <c r="A28" s="371" t="s">
        <v>101</v>
      </c>
      <c r="B28" s="7" t="s">
        <v>71</v>
      </c>
      <c r="C28" s="8" t="s">
        <v>102</v>
      </c>
      <c r="D28" s="8" t="s">
        <v>50</v>
      </c>
      <c r="E28" s="10" t="s">
        <v>104</v>
      </c>
      <c r="F28" s="617" t="s">
        <v>1284</v>
      </c>
    </row>
    <row r="29" spans="1:6" ht="30" x14ac:dyDescent="0.25">
      <c r="A29" s="114" t="s">
        <v>133</v>
      </c>
      <c r="B29" s="8" t="s">
        <v>146</v>
      </c>
      <c r="C29" s="8" t="s">
        <v>134</v>
      </c>
      <c r="D29" s="33" t="s">
        <v>598</v>
      </c>
      <c r="E29" s="10" t="s">
        <v>442</v>
      </c>
      <c r="F29" s="242">
        <v>81999346847</v>
      </c>
    </row>
    <row r="30" spans="1:6" x14ac:dyDescent="0.25">
      <c r="A30" s="114" t="s">
        <v>426</v>
      </c>
      <c r="B30" s="7" t="s">
        <v>49</v>
      </c>
      <c r="C30" s="8" t="s">
        <v>427</v>
      </c>
      <c r="D30" s="8" t="s">
        <v>53</v>
      </c>
      <c r="E30" s="9" t="s">
        <v>152</v>
      </c>
      <c r="F30" s="7"/>
    </row>
    <row r="31" spans="1:6" x14ac:dyDescent="0.25">
      <c r="A31" s="114" t="s">
        <v>194</v>
      </c>
      <c r="B31" s="8" t="s">
        <v>206</v>
      </c>
      <c r="C31" s="8" t="s">
        <v>196</v>
      </c>
      <c r="D31" s="8" t="s">
        <v>200</v>
      </c>
      <c r="E31" s="10" t="s">
        <v>120</v>
      </c>
      <c r="F31" s="7"/>
    </row>
    <row r="32" spans="1:6" x14ac:dyDescent="0.25">
      <c r="A32" s="114" t="s">
        <v>419</v>
      </c>
      <c r="B32" s="7" t="s">
        <v>15</v>
      </c>
      <c r="C32" s="8" t="s">
        <v>16</v>
      </c>
      <c r="D32" s="8" t="s">
        <v>22</v>
      </c>
      <c r="E32" s="9" t="s">
        <v>198</v>
      </c>
      <c r="F32" s="148">
        <v>81274508456</v>
      </c>
    </row>
    <row r="33" spans="1:6" ht="30" x14ac:dyDescent="0.25">
      <c r="A33" s="114" t="s">
        <v>139</v>
      </c>
      <c r="B33" s="7" t="s">
        <v>125</v>
      </c>
      <c r="C33" s="33" t="s">
        <v>140</v>
      </c>
      <c r="D33" s="8" t="s">
        <v>141</v>
      </c>
      <c r="E33" s="10" t="s">
        <v>443</v>
      </c>
      <c r="F33" s="7"/>
    </row>
    <row r="34" spans="1:6" x14ac:dyDescent="0.25">
      <c r="A34" s="114" t="s">
        <v>109</v>
      </c>
      <c r="B34" s="7" t="s">
        <v>73</v>
      </c>
      <c r="C34" s="8" t="s">
        <v>110</v>
      </c>
      <c r="D34" s="123" t="s">
        <v>121</v>
      </c>
      <c r="E34" s="10" t="s">
        <v>120</v>
      </c>
      <c r="F34" s="618" t="s">
        <v>1285</v>
      </c>
    </row>
    <row r="35" spans="1:6" ht="26.25" x14ac:dyDescent="0.25">
      <c r="A35" s="114" t="s">
        <v>297</v>
      </c>
      <c r="B35" s="7" t="s">
        <v>298</v>
      </c>
      <c r="C35" s="8" t="s">
        <v>299</v>
      </c>
      <c r="D35" s="8" t="s">
        <v>300</v>
      </c>
      <c r="E35" s="10" t="s">
        <v>301</v>
      </c>
      <c r="F35" s="148">
        <v>85657541473</v>
      </c>
    </row>
    <row r="36" spans="1:6" x14ac:dyDescent="0.25">
      <c r="A36" s="114" t="s">
        <v>274</v>
      </c>
      <c r="B36" s="8" t="s">
        <v>265</v>
      </c>
      <c r="C36" s="579" t="s">
        <v>275</v>
      </c>
      <c r="D36" s="576" t="s">
        <v>1069</v>
      </c>
      <c r="E36" s="10" t="s">
        <v>185</v>
      </c>
      <c r="F36" s="148"/>
    </row>
    <row r="37" spans="1:6" x14ac:dyDescent="0.25">
      <c r="A37" s="114" t="s">
        <v>274</v>
      </c>
      <c r="B37" s="8" t="s">
        <v>269</v>
      </c>
      <c r="C37" s="579" t="s">
        <v>275</v>
      </c>
      <c r="D37" s="576" t="s">
        <v>1069</v>
      </c>
      <c r="E37" s="10" t="s">
        <v>151</v>
      </c>
      <c r="F37" s="242"/>
    </row>
    <row r="38" spans="1:6" x14ac:dyDescent="0.25">
      <c r="A38" s="8" t="s">
        <v>468</v>
      </c>
      <c r="B38" s="7" t="s">
        <v>234</v>
      </c>
      <c r="C38" s="33" t="s">
        <v>469</v>
      </c>
      <c r="D38" s="8" t="s">
        <v>295</v>
      </c>
      <c r="E38" s="10" t="s">
        <v>198</v>
      </c>
      <c r="F38" s="7"/>
    </row>
    <row r="39" spans="1:6" ht="30" x14ac:dyDescent="0.25">
      <c r="A39" s="8" t="s">
        <v>291</v>
      </c>
      <c r="B39" s="7" t="s">
        <v>268</v>
      </c>
      <c r="C39" s="123" t="s">
        <v>292</v>
      </c>
      <c r="D39" s="123" t="s">
        <v>295</v>
      </c>
      <c r="E39" s="10" t="s">
        <v>112</v>
      </c>
      <c r="F39" s="7"/>
    </row>
    <row r="40" spans="1:6" x14ac:dyDescent="0.25">
      <c r="A40" s="8" t="s">
        <v>66</v>
      </c>
      <c r="B40" s="7" t="s">
        <v>67</v>
      </c>
      <c r="C40" s="8" t="s">
        <v>68</v>
      </c>
      <c r="D40" s="8" t="s">
        <v>69</v>
      </c>
      <c r="E40" s="10" t="s">
        <v>112</v>
      </c>
      <c r="F40" s="617" t="s">
        <v>1286</v>
      </c>
    </row>
    <row r="41" spans="1:6" x14ac:dyDescent="0.25">
      <c r="A41" s="114" t="s">
        <v>66</v>
      </c>
      <c r="B41" s="7" t="s">
        <v>71</v>
      </c>
      <c r="C41" s="8" t="s">
        <v>68</v>
      </c>
      <c r="D41" s="8" t="s">
        <v>69</v>
      </c>
      <c r="E41" s="10" t="s">
        <v>115</v>
      </c>
      <c r="F41" s="617" t="s">
        <v>1286</v>
      </c>
    </row>
    <row r="42" spans="1:6" customFormat="1" ht="30" x14ac:dyDescent="0.25">
      <c r="A42" s="614" t="s">
        <v>516</v>
      </c>
      <c r="B42" s="148"/>
      <c r="C42" s="33" t="s">
        <v>370</v>
      </c>
      <c r="D42" s="388" t="s">
        <v>44</v>
      </c>
      <c r="E42" s="9" t="s">
        <v>205</v>
      </c>
      <c r="F42" s="7"/>
    </row>
    <row r="43" spans="1:6" x14ac:dyDescent="0.25">
      <c r="A43" s="114" t="s">
        <v>421</v>
      </c>
      <c r="B43" s="8" t="s">
        <v>15</v>
      </c>
      <c r="C43" s="8" t="s">
        <v>422</v>
      </c>
      <c r="D43" s="8" t="s">
        <v>179</v>
      </c>
      <c r="E43" s="9" t="s">
        <v>433</v>
      </c>
      <c r="F43" s="7"/>
    </row>
    <row r="44" spans="1:6" x14ac:dyDescent="0.25">
      <c r="A44" s="247" t="s">
        <v>421</v>
      </c>
      <c r="B44" s="248" t="s">
        <v>21</v>
      </c>
      <c r="C44" s="248" t="s">
        <v>422</v>
      </c>
      <c r="D44" s="248" t="s">
        <v>179</v>
      </c>
      <c r="E44" s="507" t="s">
        <v>280</v>
      </c>
      <c r="F44" s="7"/>
    </row>
    <row r="45" spans="1:6" x14ac:dyDescent="0.25">
      <c r="A45" s="114" t="s">
        <v>421</v>
      </c>
      <c r="B45" s="8" t="s">
        <v>420</v>
      </c>
      <c r="C45" s="8" t="s">
        <v>422</v>
      </c>
      <c r="D45" s="8" t="s">
        <v>179</v>
      </c>
      <c r="E45" s="9" t="s">
        <v>205</v>
      </c>
      <c r="F45" s="7"/>
    </row>
    <row r="46" spans="1:6" x14ac:dyDescent="0.25">
      <c r="A46" s="371" t="s">
        <v>242</v>
      </c>
      <c r="B46" s="120" t="s">
        <v>234</v>
      </c>
      <c r="C46" s="120" t="s">
        <v>243</v>
      </c>
      <c r="D46" s="8" t="s">
        <v>166</v>
      </c>
      <c r="E46" s="10" t="s">
        <v>442</v>
      </c>
      <c r="F46" s="148">
        <v>84666230103</v>
      </c>
    </row>
    <row r="47" spans="1:6" x14ac:dyDescent="0.25">
      <c r="A47" s="371" t="s">
        <v>242</v>
      </c>
      <c r="B47" s="120" t="s">
        <v>236</v>
      </c>
      <c r="C47" s="33" t="s">
        <v>243</v>
      </c>
      <c r="D47" s="8" t="s">
        <v>166</v>
      </c>
      <c r="E47" s="10" t="s">
        <v>115</v>
      </c>
      <c r="F47" s="148">
        <v>84420439626</v>
      </c>
    </row>
    <row r="48" spans="1:6" x14ac:dyDescent="0.25">
      <c r="A48" s="371" t="s">
        <v>209</v>
      </c>
      <c r="B48" s="122" t="s">
        <v>199</v>
      </c>
      <c r="C48" s="8" t="s">
        <v>210</v>
      </c>
      <c r="D48" s="8" t="s">
        <v>211</v>
      </c>
      <c r="E48" s="10" t="s">
        <v>120</v>
      </c>
      <c r="F48" s="7"/>
    </row>
  </sheetData>
  <autoFilter ref="A1:F48" xr:uid="{00000000-0009-0000-0000-00001D000000}"/>
  <sortState xmlns:xlrd2="http://schemas.microsoft.com/office/spreadsheetml/2017/richdata2" ref="A2:F48">
    <sortCondition ref="D2:D48"/>
  </sortState>
  <hyperlinks>
    <hyperlink ref="F28" r:id="rId1" xr:uid="{00000000-0004-0000-1D00-000000000000}"/>
    <hyperlink ref="F3" r:id="rId2" xr:uid="{00000000-0004-0000-1D00-000001000000}"/>
    <hyperlink ref="F40" r:id="rId3" xr:uid="{00000000-0004-0000-1D00-000002000000}"/>
    <hyperlink ref="F41" r:id="rId4" xr:uid="{00000000-0004-0000-1D00-000003000000}"/>
    <hyperlink ref="F34" r:id="rId5" xr:uid="{00000000-0004-0000-1D00-000004000000}"/>
    <hyperlink ref="F7" r:id="rId6" xr:uid="{00000000-0004-0000-1D00-000005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7"/>
  <ignoredErrors>
    <ignoredError sqref="E13 E30:F31 E28 E33:F33 E32 E42:F45 E40 E41 E22:F23 E20 E21 E36:F39 E34 E29 E25:F27 E24 E17:F17 E14 E15 E19:F19 E18 E48:F48 E46 E47 E16 E35" twoDigitTextYear="1"/>
  </ignoredError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54"/>
  <sheetViews>
    <sheetView zoomScaleNormal="100" workbookViewId="0">
      <selection activeCell="F16" sqref="F16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3.140625" style="12" customWidth="1"/>
    <col min="6" max="6" width="40.5703125" style="1" bestFit="1" customWidth="1"/>
    <col min="7" max="16384" width="11" style="1"/>
  </cols>
  <sheetData>
    <row r="1" spans="1:6" ht="24" customHeight="1" x14ac:dyDescent="0.25">
      <c r="A1" s="603" t="s">
        <v>4</v>
      </c>
      <c r="B1" s="603" t="s">
        <v>5</v>
      </c>
      <c r="C1" s="603" t="s">
        <v>6</v>
      </c>
      <c r="D1" s="603" t="s">
        <v>7</v>
      </c>
      <c r="E1" s="54" t="s">
        <v>9</v>
      </c>
      <c r="F1" s="603" t="s">
        <v>1279</v>
      </c>
    </row>
    <row r="2" spans="1:6" x14ac:dyDescent="0.25">
      <c r="A2" s="8" t="s">
        <v>139</v>
      </c>
      <c r="B2" s="7" t="s">
        <v>146</v>
      </c>
      <c r="C2" s="33" t="s">
        <v>140</v>
      </c>
      <c r="D2" s="8" t="s">
        <v>189</v>
      </c>
      <c r="E2" s="10" t="s">
        <v>144</v>
      </c>
      <c r="F2" s="113">
        <v>82972885913</v>
      </c>
    </row>
    <row r="3" spans="1:6" x14ac:dyDescent="0.25">
      <c r="A3" s="8" t="s">
        <v>109</v>
      </c>
      <c r="B3" s="7" t="s">
        <v>67</v>
      </c>
      <c r="C3" s="8" t="s">
        <v>110</v>
      </c>
      <c r="D3" s="8" t="s">
        <v>111</v>
      </c>
      <c r="E3" s="10" t="s">
        <v>115</v>
      </c>
      <c r="F3" s="7"/>
    </row>
    <row r="4" spans="1:6" ht="30" x14ac:dyDescent="0.25">
      <c r="A4" s="8" t="s">
        <v>224</v>
      </c>
      <c r="B4" s="8" t="s">
        <v>206</v>
      </c>
      <c r="C4" s="8" t="s">
        <v>225</v>
      </c>
      <c r="D4" s="8" t="s">
        <v>228</v>
      </c>
      <c r="E4" s="10" t="s">
        <v>459</v>
      </c>
      <c r="F4" s="36">
        <v>86577399615</v>
      </c>
    </row>
    <row r="5" spans="1:6" x14ac:dyDescent="0.25">
      <c r="A5" s="8" t="s">
        <v>264</v>
      </c>
      <c r="B5" s="8" t="s">
        <v>470</v>
      </c>
      <c r="C5" s="33" t="s">
        <v>266</v>
      </c>
      <c r="D5" s="8" t="s">
        <v>270</v>
      </c>
      <c r="E5" s="10" t="s">
        <v>142</v>
      </c>
      <c r="F5" s="36">
        <v>84894065341</v>
      </c>
    </row>
    <row r="6" spans="1:6" x14ac:dyDescent="0.25">
      <c r="A6" s="8" t="s">
        <v>181</v>
      </c>
      <c r="B6" s="7" t="s">
        <v>160</v>
      </c>
      <c r="C6" s="135" t="s">
        <v>182</v>
      </c>
      <c r="D6" s="135" t="s">
        <v>183</v>
      </c>
      <c r="E6" s="10" t="s">
        <v>144</v>
      </c>
      <c r="F6" s="7"/>
    </row>
    <row r="7" spans="1:6" ht="30" x14ac:dyDescent="0.25">
      <c r="A7" s="8" t="s">
        <v>248</v>
      </c>
      <c r="B7" s="8" t="s">
        <v>236</v>
      </c>
      <c r="C7" s="7" t="s">
        <v>249</v>
      </c>
      <c r="D7" s="8" t="s">
        <v>250</v>
      </c>
      <c r="E7" s="10" t="s">
        <v>461</v>
      </c>
      <c r="F7" s="7"/>
    </row>
    <row r="8" spans="1:6" ht="30" x14ac:dyDescent="0.25">
      <c r="A8" s="8" t="s">
        <v>248</v>
      </c>
      <c r="B8" s="8" t="s">
        <v>238</v>
      </c>
      <c r="C8" s="7" t="s">
        <v>249</v>
      </c>
      <c r="D8" s="8" t="s">
        <v>250</v>
      </c>
      <c r="E8" s="10" t="s">
        <v>464</v>
      </c>
      <c r="F8" s="7"/>
    </row>
    <row r="9" spans="1:6" x14ac:dyDescent="0.25">
      <c r="A9" s="8" t="s">
        <v>124</v>
      </c>
      <c r="B9" s="7" t="s">
        <v>125</v>
      </c>
      <c r="C9" s="8" t="s">
        <v>126</v>
      </c>
      <c r="D9" s="8" t="s">
        <v>127</v>
      </c>
      <c r="E9" s="10" t="s">
        <v>120</v>
      </c>
      <c r="F9" s="36">
        <v>82982711098</v>
      </c>
    </row>
    <row r="10" spans="1:6" x14ac:dyDescent="0.25">
      <c r="A10" s="8" t="s">
        <v>271</v>
      </c>
      <c r="B10" s="7" t="s">
        <v>265</v>
      </c>
      <c r="C10" s="8" t="s">
        <v>272</v>
      </c>
      <c r="D10" s="8" t="s">
        <v>273</v>
      </c>
      <c r="E10" s="10" t="s">
        <v>198</v>
      </c>
      <c r="F10" s="148">
        <v>88338562447</v>
      </c>
    </row>
    <row r="11" spans="1:6" x14ac:dyDescent="0.25">
      <c r="A11" s="8" t="s">
        <v>271</v>
      </c>
      <c r="B11" s="7" t="s">
        <v>268</v>
      </c>
      <c r="C11" s="8" t="s">
        <v>272</v>
      </c>
      <c r="D11" s="8" t="s">
        <v>273</v>
      </c>
      <c r="E11" s="10" t="s">
        <v>205</v>
      </c>
      <c r="F11" s="242">
        <v>86339364074</v>
      </c>
    </row>
    <row r="12" spans="1:6" x14ac:dyDescent="0.25">
      <c r="A12" s="8" t="s">
        <v>177</v>
      </c>
      <c r="B12" s="7" t="s">
        <v>156</v>
      </c>
      <c r="C12" s="8" t="s">
        <v>178</v>
      </c>
      <c r="D12" s="8" t="s">
        <v>452</v>
      </c>
      <c r="E12" s="10" t="s">
        <v>112</v>
      </c>
      <c r="F12" s="7"/>
    </row>
    <row r="13" spans="1:6" x14ac:dyDescent="0.25">
      <c r="A13" s="8" t="s">
        <v>259</v>
      </c>
      <c r="B13" s="7" t="s">
        <v>234</v>
      </c>
      <c r="C13" s="33" t="s">
        <v>260</v>
      </c>
      <c r="D13" s="8" t="s">
        <v>261</v>
      </c>
      <c r="E13" s="10" t="s">
        <v>198</v>
      </c>
      <c r="F13" s="7"/>
    </row>
    <row r="14" spans="1:6" ht="30" x14ac:dyDescent="0.25">
      <c r="A14" s="8" t="s">
        <v>259</v>
      </c>
      <c r="B14" s="7" t="s">
        <v>238</v>
      </c>
      <c r="C14" s="33" t="s">
        <v>260</v>
      </c>
      <c r="D14" s="8" t="s">
        <v>261</v>
      </c>
      <c r="E14" s="10" t="s">
        <v>467</v>
      </c>
      <c r="F14" s="7"/>
    </row>
    <row r="15" spans="1:6" x14ac:dyDescent="0.25">
      <c r="A15" s="8" t="s">
        <v>468</v>
      </c>
      <c r="B15" s="7" t="s">
        <v>238</v>
      </c>
      <c r="C15" s="33" t="s">
        <v>469</v>
      </c>
      <c r="D15" s="8" t="s">
        <v>293</v>
      </c>
      <c r="E15" s="10" t="s">
        <v>115</v>
      </c>
      <c r="F15" s="7"/>
    </row>
    <row r="16" spans="1:6" x14ac:dyDescent="0.25">
      <c r="A16" s="8" t="s">
        <v>282</v>
      </c>
      <c r="B16" s="8" t="s">
        <v>470</v>
      </c>
      <c r="C16" s="8" t="s">
        <v>283</v>
      </c>
      <c r="D16" s="8" t="s">
        <v>207</v>
      </c>
      <c r="E16" s="10" t="s">
        <v>223</v>
      </c>
      <c r="F16" s="113">
        <v>85112901523</v>
      </c>
    </row>
    <row r="17" spans="1:6" x14ac:dyDescent="0.25">
      <c r="A17" s="8" t="s">
        <v>426</v>
      </c>
      <c r="B17" s="7" t="s">
        <v>21</v>
      </c>
      <c r="C17" s="8" t="s">
        <v>427</v>
      </c>
      <c r="D17" s="8" t="s">
        <v>55</v>
      </c>
      <c r="E17" s="9" t="s">
        <v>151</v>
      </c>
      <c r="F17" s="7"/>
    </row>
    <row r="18" spans="1:6" ht="30" x14ac:dyDescent="0.25">
      <c r="A18" s="8" t="s">
        <v>428</v>
      </c>
      <c r="B18" s="8" t="s">
        <v>49</v>
      </c>
      <c r="C18" s="8" t="s">
        <v>77</v>
      </c>
      <c r="D18" s="33" t="s">
        <v>594</v>
      </c>
      <c r="E18" s="9" t="s">
        <v>120</v>
      </c>
      <c r="F18" s="7"/>
    </row>
    <row r="19" spans="1:6" ht="26.25" x14ac:dyDescent="0.25">
      <c r="A19" s="8" t="s">
        <v>101</v>
      </c>
      <c r="B19" s="8" t="s">
        <v>67</v>
      </c>
      <c r="C19" s="8" t="s">
        <v>102</v>
      </c>
      <c r="D19" s="8" t="s">
        <v>50</v>
      </c>
      <c r="E19" s="10" t="s">
        <v>105</v>
      </c>
      <c r="F19" s="148">
        <v>84100549090</v>
      </c>
    </row>
    <row r="20" spans="1:6" x14ac:dyDescent="0.25">
      <c r="A20" s="8" t="s">
        <v>133</v>
      </c>
      <c r="B20" s="7" t="s">
        <v>125</v>
      </c>
      <c r="C20" s="8" t="s">
        <v>134</v>
      </c>
      <c r="D20" s="8" t="s">
        <v>616</v>
      </c>
      <c r="E20" s="10" t="s">
        <v>198</v>
      </c>
      <c r="F20" s="7"/>
    </row>
    <row r="21" spans="1:6" x14ac:dyDescent="0.25">
      <c r="A21" s="8" t="s">
        <v>194</v>
      </c>
      <c r="B21" s="8" t="s">
        <v>456</v>
      </c>
      <c r="C21" s="8" t="s">
        <v>196</v>
      </c>
      <c r="D21" s="8" t="s">
        <v>200</v>
      </c>
      <c r="E21" s="10" t="s">
        <v>120</v>
      </c>
      <c r="F21" s="7"/>
    </row>
    <row r="22" spans="1:6" x14ac:dyDescent="0.25">
      <c r="A22" s="8" t="s">
        <v>288</v>
      </c>
      <c r="B22" s="7" t="s">
        <v>268</v>
      </c>
      <c r="C22" s="8" t="s">
        <v>289</v>
      </c>
      <c r="D22" s="8" t="s">
        <v>200</v>
      </c>
      <c r="E22" s="10" t="s">
        <v>280</v>
      </c>
      <c r="F22" s="7"/>
    </row>
    <row r="23" spans="1:6" ht="30" x14ac:dyDescent="0.25">
      <c r="A23" s="140" t="s">
        <v>139</v>
      </c>
      <c r="B23" s="7" t="s">
        <v>129</v>
      </c>
      <c r="C23" s="33" t="s">
        <v>140</v>
      </c>
      <c r="D23" s="135" t="s">
        <v>97</v>
      </c>
      <c r="E23" s="10" t="s">
        <v>444</v>
      </c>
      <c r="F23" s="148">
        <v>89212715982</v>
      </c>
    </row>
    <row r="24" spans="1:6" x14ac:dyDescent="0.25">
      <c r="A24" s="140" t="s">
        <v>307</v>
      </c>
      <c r="B24" s="8" t="s">
        <v>302</v>
      </c>
      <c r="C24" s="8" t="s">
        <v>308</v>
      </c>
      <c r="D24" s="33" t="s">
        <v>309</v>
      </c>
      <c r="E24" s="10" t="s">
        <v>120</v>
      </c>
      <c r="F24" s="36">
        <v>83321319765</v>
      </c>
    </row>
    <row r="25" spans="1:6" x14ac:dyDescent="0.25">
      <c r="A25" s="140" t="s">
        <v>419</v>
      </c>
      <c r="B25" s="7" t="s">
        <v>21</v>
      </c>
      <c r="C25" s="8" t="s">
        <v>16</v>
      </c>
      <c r="D25" s="8" t="s">
        <v>22</v>
      </c>
      <c r="E25" s="9" t="s">
        <v>198</v>
      </c>
      <c r="F25" s="148">
        <v>81122007634</v>
      </c>
    </row>
    <row r="26" spans="1:6" x14ac:dyDescent="0.25">
      <c r="A26" s="253" t="s">
        <v>164</v>
      </c>
      <c r="B26" s="248" t="s">
        <v>156</v>
      </c>
      <c r="C26" s="248" t="s">
        <v>165</v>
      </c>
      <c r="D26" s="248" t="s">
        <v>22</v>
      </c>
      <c r="E26" s="375" t="s">
        <v>205</v>
      </c>
      <c r="F26" s="148">
        <v>85717386561</v>
      </c>
    </row>
    <row r="27" spans="1:6" x14ac:dyDescent="0.25">
      <c r="A27" s="140" t="s">
        <v>431</v>
      </c>
      <c r="B27" s="7" t="s">
        <v>15</v>
      </c>
      <c r="C27" s="33" t="s">
        <v>60</v>
      </c>
      <c r="D27" s="8" t="s">
        <v>61</v>
      </c>
      <c r="E27" s="9" t="s">
        <v>112</v>
      </c>
      <c r="F27" s="7"/>
    </row>
    <row r="28" spans="1:6" ht="30" x14ac:dyDescent="0.25">
      <c r="A28" s="140" t="s">
        <v>139</v>
      </c>
      <c r="B28" s="8" t="s">
        <v>441</v>
      </c>
      <c r="C28" s="33" t="s">
        <v>140</v>
      </c>
      <c r="D28" s="8" t="s">
        <v>141</v>
      </c>
      <c r="E28" s="10" t="s">
        <v>445</v>
      </c>
      <c r="F28" s="7"/>
    </row>
    <row r="29" spans="1:6" x14ac:dyDescent="0.25">
      <c r="A29" s="140" t="s">
        <v>423</v>
      </c>
      <c r="B29" s="7" t="s">
        <v>15</v>
      </c>
      <c r="C29" s="8" t="s">
        <v>31</v>
      </c>
      <c r="D29" s="8" t="s">
        <v>32</v>
      </c>
      <c r="E29" s="9" t="s">
        <v>120</v>
      </c>
      <c r="F29" s="7"/>
    </row>
    <row r="30" spans="1:6" x14ac:dyDescent="0.25">
      <c r="A30" s="140" t="s">
        <v>82</v>
      </c>
      <c r="B30" s="7" t="s">
        <v>67</v>
      </c>
      <c r="C30" s="8" t="s">
        <v>83</v>
      </c>
      <c r="D30" s="8" t="s">
        <v>32</v>
      </c>
      <c r="E30" s="10" t="s">
        <v>112</v>
      </c>
      <c r="F30" s="7"/>
    </row>
    <row r="31" spans="1:6" x14ac:dyDescent="0.25">
      <c r="A31" s="140" t="s">
        <v>82</v>
      </c>
      <c r="B31" s="7" t="s">
        <v>71</v>
      </c>
      <c r="C31" s="8" t="s">
        <v>83</v>
      </c>
      <c r="D31" s="8" t="s">
        <v>32</v>
      </c>
      <c r="E31" s="10" t="s">
        <v>205</v>
      </c>
      <c r="F31" s="7"/>
    </row>
    <row r="32" spans="1:6" ht="26.25" x14ac:dyDescent="0.25">
      <c r="A32" s="140" t="s">
        <v>297</v>
      </c>
      <c r="B32" s="8" t="s">
        <v>303</v>
      </c>
      <c r="C32" s="8" t="s">
        <v>299</v>
      </c>
      <c r="D32" s="8" t="s">
        <v>300</v>
      </c>
      <c r="E32" s="10" t="s">
        <v>301</v>
      </c>
      <c r="F32" s="148">
        <v>88182298146</v>
      </c>
    </row>
    <row r="33" spans="1:6" x14ac:dyDescent="0.25">
      <c r="A33" s="140" t="s">
        <v>274</v>
      </c>
      <c r="B33" s="8" t="s">
        <v>268</v>
      </c>
      <c r="C33" s="580" t="s">
        <v>275</v>
      </c>
      <c r="D33" s="576" t="s">
        <v>1069</v>
      </c>
      <c r="E33" s="10" t="s">
        <v>454</v>
      </c>
      <c r="F33" s="242"/>
    </row>
    <row r="34" spans="1:6" ht="30" x14ac:dyDescent="0.25">
      <c r="A34" s="403" t="s">
        <v>516</v>
      </c>
      <c r="B34" s="148"/>
      <c r="C34" s="33" t="s">
        <v>379</v>
      </c>
      <c r="D34" s="388" t="s">
        <v>517</v>
      </c>
      <c r="E34" s="10" t="s">
        <v>112</v>
      </c>
      <c r="F34" s="148">
        <v>82946300527</v>
      </c>
    </row>
    <row r="35" spans="1:6" x14ac:dyDescent="0.25">
      <c r="A35" s="140" t="s">
        <v>468</v>
      </c>
      <c r="B35" s="7" t="s">
        <v>236</v>
      </c>
      <c r="C35" s="33" t="s">
        <v>469</v>
      </c>
      <c r="D35" s="8" t="s">
        <v>295</v>
      </c>
      <c r="E35" s="10" t="s">
        <v>112</v>
      </c>
      <c r="F35" s="7"/>
    </row>
    <row r="36" spans="1:6" ht="30" x14ac:dyDescent="0.25">
      <c r="A36" s="403" t="s">
        <v>516</v>
      </c>
      <c r="B36" s="148"/>
      <c r="C36" s="33" t="s">
        <v>377</v>
      </c>
      <c r="D36" s="388" t="s">
        <v>295</v>
      </c>
      <c r="E36" s="10" t="s">
        <v>120</v>
      </c>
      <c r="F36" s="7"/>
    </row>
    <row r="37" spans="1:6" x14ac:dyDescent="0.25">
      <c r="A37" s="253" t="s">
        <v>233</v>
      </c>
      <c r="B37" s="248" t="s">
        <v>234</v>
      </c>
      <c r="C37" s="248" t="s">
        <v>235</v>
      </c>
      <c r="D37" s="248" t="s">
        <v>409</v>
      </c>
      <c r="E37" s="375" t="s">
        <v>112</v>
      </c>
      <c r="F37" s="7"/>
    </row>
    <row r="38" spans="1:6" x14ac:dyDescent="0.25">
      <c r="A38" s="253" t="s">
        <v>233</v>
      </c>
      <c r="B38" s="7" t="s">
        <v>236</v>
      </c>
      <c r="C38" s="8" t="s">
        <v>235</v>
      </c>
      <c r="D38" s="248" t="s">
        <v>409</v>
      </c>
      <c r="E38" s="10" t="s">
        <v>120</v>
      </c>
      <c r="F38" s="7"/>
    </row>
    <row r="39" spans="1:6" ht="30" x14ac:dyDescent="0.25">
      <c r="A39" s="388" t="s">
        <v>477</v>
      </c>
      <c r="B39" s="8" t="s">
        <v>303</v>
      </c>
      <c r="C39" s="33" t="s">
        <v>478</v>
      </c>
      <c r="D39" s="8" t="s">
        <v>324</v>
      </c>
      <c r="E39" s="10" t="s">
        <v>352</v>
      </c>
      <c r="F39" s="617" t="s">
        <v>1287</v>
      </c>
    </row>
    <row r="40" spans="1:6" x14ac:dyDescent="0.25">
      <c r="A40" s="253" t="s">
        <v>168</v>
      </c>
      <c r="B40" s="248" t="s">
        <v>156</v>
      </c>
      <c r="C40" s="248" t="s">
        <v>169</v>
      </c>
      <c r="D40" s="251" t="s">
        <v>451</v>
      </c>
      <c r="E40" s="375" t="s">
        <v>198</v>
      </c>
      <c r="F40" s="148">
        <v>82852556299</v>
      </c>
    </row>
    <row r="41" spans="1:6" x14ac:dyDescent="0.25">
      <c r="A41" s="140" t="s">
        <v>109</v>
      </c>
      <c r="B41" s="7" t="s">
        <v>71</v>
      </c>
      <c r="C41" s="8" t="s">
        <v>110</v>
      </c>
      <c r="D41" s="123" t="s">
        <v>117</v>
      </c>
      <c r="E41" s="10" t="s">
        <v>112</v>
      </c>
      <c r="F41" s="7"/>
    </row>
    <row r="42" spans="1:6" x14ac:dyDescent="0.25">
      <c r="A42" s="140" t="s">
        <v>217</v>
      </c>
      <c r="B42" s="8" t="s">
        <v>195</v>
      </c>
      <c r="C42" s="8" t="s">
        <v>218</v>
      </c>
      <c r="D42" s="8" t="s">
        <v>219</v>
      </c>
      <c r="E42" s="10" t="s">
        <v>151</v>
      </c>
      <c r="F42" s="7"/>
    </row>
    <row r="43" spans="1:6" x14ac:dyDescent="0.25">
      <c r="A43" s="140" t="s">
        <v>421</v>
      </c>
      <c r="B43" s="8" t="s">
        <v>49</v>
      </c>
      <c r="C43" s="8" t="s">
        <v>422</v>
      </c>
      <c r="D43" s="8" t="s">
        <v>179</v>
      </c>
      <c r="E43" s="9" t="s">
        <v>198</v>
      </c>
      <c r="F43" s="7"/>
    </row>
    <row r="44" spans="1:6" ht="30" x14ac:dyDescent="0.25">
      <c r="A44" s="388" t="s">
        <v>477</v>
      </c>
      <c r="B44" s="387" t="s">
        <v>298</v>
      </c>
      <c r="C44" s="240" t="s">
        <v>315</v>
      </c>
      <c r="D44" s="388" t="s">
        <v>316</v>
      </c>
      <c r="E44" s="10" t="s">
        <v>198</v>
      </c>
      <c r="F44" s="7"/>
    </row>
    <row r="45" spans="1:6" ht="30" x14ac:dyDescent="0.25">
      <c r="A45" s="140" t="s">
        <v>201</v>
      </c>
      <c r="B45" s="7" t="s">
        <v>199</v>
      </c>
      <c r="C45" s="123" t="s">
        <v>202</v>
      </c>
      <c r="D45" s="33" t="s">
        <v>457</v>
      </c>
      <c r="E45" s="10" t="s">
        <v>205</v>
      </c>
      <c r="F45" s="7"/>
    </row>
    <row r="46" spans="1:6" ht="30" x14ac:dyDescent="0.25">
      <c r="A46" s="140" t="s">
        <v>201</v>
      </c>
      <c r="B46" s="7" t="s">
        <v>206</v>
      </c>
      <c r="C46" s="123" t="s">
        <v>202</v>
      </c>
      <c r="D46" s="33" t="s">
        <v>457</v>
      </c>
      <c r="E46" s="10" t="s">
        <v>120</v>
      </c>
      <c r="F46" s="7"/>
    </row>
    <row r="47" spans="1:6" x14ac:dyDescent="0.25">
      <c r="A47" s="140" t="s">
        <v>201</v>
      </c>
      <c r="B47" s="7" t="s">
        <v>195</v>
      </c>
      <c r="C47" s="123" t="s">
        <v>202</v>
      </c>
      <c r="D47" s="33" t="s">
        <v>203</v>
      </c>
      <c r="E47" s="10" t="s">
        <v>198</v>
      </c>
      <c r="F47" s="242">
        <v>84873252984</v>
      </c>
    </row>
    <row r="48" spans="1:6" x14ac:dyDescent="0.25">
      <c r="A48" s="140" t="s">
        <v>201</v>
      </c>
      <c r="B48" s="8" t="s">
        <v>456</v>
      </c>
      <c r="C48" s="123" t="s">
        <v>202</v>
      </c>
      <c r="D48" s="33" t="s">
        <v>203</v>
      </c>
      <c r="E48" s="10" t="s">
        <v>280</v>
      </c>
      <c r="F48" s="242">
        <v>84286489360</v>
      </c>
    </row>
    <row r="49" spans="1:6" x14ac:dyDescent="0.25">
      <c r="A49" s="140" t="s">
        <v>90</v>
      </c>
      <c r="B49" s="7" t="s">
        <v>73</v>
      </c>
      <c r="C49" s="8" t="s">
        <v>91</v>
      </c>
      <c r="D49" s="8" t="s">
        <v>92</v>
      </c>
      <c r="E49" s="10" t="s">
        <v>198</v>
      </c>
      <c r="F49" s="36">
        <v>82654259577</v>
      </c>
    </row>
    <row r="50" spans="1:6" x14ac:dyDescent="0.25">
      <c r="A50" s="8" t="s">
        <v>209</v>
      </c>
      <c r="B50" s="123" t="s">
        <v>206</v>
      </c>
      <c r="C50" s="8" t="s">
        <v>210</v>
      </c>
      <c r="D50" s="8" t="s">
        <v>211</v>
      </c>
      <c r="E50" s="9" t="s">
        <v>205</v>
      </c>
      <c r="F50" s="7"/>
    </row>
    <row r="51" spans="1:6" x14ac:dyDescent="0.25">
      <c r="A51" s="8" t="s">
        <v>209</v>
      </c>
      <c r="B51" s="123" t="s">
        <v>456</v>
      </c>
      <c r="C51" s="8" t="s">
        <v>210</v>
      </c>
      <c r="D51" s="8" t="s">
        <v>211</v>
      </c>
      <c r="E51" s="9" t="s">
        <v>198</v>
      </c>
      <c r="F51" s="7"/>
    </row>
    <row r="52" spans="1:6" ht="30" x14ac:dyDescent="0.25">
      <c r="A52" s="8" t="s">
        <v>148</v>
      </c>
      <c r="B52" s="7" t="s">
        <v>125</v>
      </c>
      <c r="C52" s="8" t="s">
        <v>149</v>
      </c>
      <c r="D52" s="8" t="s">
        <v>150</v>
      </c>
      <c r="E52" s="10" t="s">
        <v>447</v>
      </c>
      <c r="F52" s="7"/>
    </row>
    <row r="53" spans="1:6" ht="30" x14ac:dyDescent="0.25">
      <c r="A53" s="8" t="s">
        <v>148</v>
      </c>
      <c r="B53" s="7" t="s">
        <v>129</v>
      </c>
      <c r="C53" s="8" t="s">
        <v>149</v>
      </c>
      <c r="D53" s="8" t="s">
        <v>150</v>
      </c>
      <c r="E53" s="10" t="s">
        <v>448</v>
      </c>
      <c r="F53" s="7"/>
    </row>
    <row r="54" spans="1:6" ht="22.5" x14ac:dyDescent="0.25">
      <c r="A54" s="123" t="s">
        <v>511</v>
      </c>
      <c r="B54" s="140" t="s">
        <v>512</v>
      </c>
      <c r="C54" s="8" t="s">
        <v>513</v>
      </c>
      <c r="D54" s="8" t="s">
        <v>514</v>
      </c>
      <c r="E54" s="511" t="s">
        <v>515</v>
      </c>
      <c r="F54" s="7"/>
    </row>
  </sheetData>
  <autoFilter ref="A1:F54" xr:uid="{00000000-0009-0000-0000-00001E000000}"/>
  <sortState xmlns:xlrd2="http://schemas.microsoft.com/office/spreadsheetml/2017/richdata2" ref="A2:F54">
    <sortCondition ref="D2:D54"/>
  </sortState>
  <hyperlinks>
    <hyperlink ref="F39" r:id="rId1" xr:uid="{00000000-0004-0000-1E00-000000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2"/>
  <ignoredErrors>
    <ignoredError sqref="E9:E54" twoDigitTextYear="1"/>
  </ignoredError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filterMode="1"/>
  <dimension ref="A1:F45"/>
  <sheetViews>
    <sheetView zoomScaleNormal="100" workbookViewId="0">
      <selection activeCell="F49" sqref="F49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5.42578125" style="12" customWidth="1"/>
    <col min="6" max="6" width="40.140625" style="1" bestFit="1" customWidth="1"/>
    <col min="7" max="16384" width="11" style="1"/>
  </cols>
  <sheetData>
    <row r="1" spans="1:6" ht="24" customHeight="1" x14ac:dyDescent="0.25">
      <c r="A1" s="603" t="s">
        <v>4</v>
      </c>
      <c r="B1" s="603" t="s">
        <v>5</v>
      </c>
      <c r="C1" s="603" t="s">
        <v>6</v>
      </c>
      <c r="D1" s="603" t="s">
        <v>7</v>
      </c>
      <c r="E1" s="54" t="s">
        <v>10</v>
      </c>
      <c r="F1" s="603" t="s">
        <v>1279</v>
      </c>
    </row>
    <row r="2" spans="1:6" hidden="1" x14ac:dyDescent="0.25">
      <c r="A2" s="8" t="s">
        <v>419</v>
      </c>
      <c r="B2" s="8" t="s">
        <v>420</v>
      </c>
      <c r="C2" s="8" t="s">
        <v>16</v>
      </c>
      <c r="D2" s="8" t="s">
        <v>17</v>
      </c>
      <c r="E2" s="9" t="s">
        <v>198</v>
      </c>
      <c r="F2" s="618" t="s">
        <v>1288</v>
      </c>
    </row>
    <row r="3" spans="1:6" ht="30" hidden="1" x14ac:dyDescent="0.25">
      <c r="A3" s="8" t="s">
        <v>148</v>
      </c>
      <c r="B3" s="7" t="s">
        <v>146</v>
      </c>
      <c r="C3" s="8" t="s">
        <v>149</v>
      </c>
      <c r="D3" s="8" t="s">
        <v>153</v>
      </c>
      <c r="E3" s="10" t="s">
        <v>449</v>
      </c>
      <c r="F3" s="7"/>
    </row>
    <row r="4" spans="1:6" ht="30" hidden="1" x14ac:dyDescent="0.25">
      <c r="A4" s="248" t="s">
        <v>148</v>
      </c>
      <c r="B4" s="248" t="s">
        <v>441</v>
      </c>
      <c r="C4" s="248" t="s">
        <v>149</v>
      </c>
      <c r="D4" s="248" t="s">
        <v>153</v>
      </c>
      <c r="E4" s="375" t="s">
        <v>450</v>
      </c>
      <c r="F4" s="7"/>
    </row>
    <row r="5" spans="1:6" hidden="1" x14ac:dyDescent="0.25">
      <c r="A5" s="8" t="s">
        <v>424</v>
      </c>
      <c r="B5" s="8" t="s">
        <v>49</v>
      </c>
      <c r="C5" s="8" t="s">
        <v>38</v>
      </c>
      <c r="D5" s="33" t="s">
        <v>111</v>
      </c>
      <c r="E5" s="9" t="s">
        <v>198</v>
      </c>
      <c r="F5" s="7"/>
    </row>
    <row r="6" spans="1:6" ht="30" hidden="1" x14ac:dyDescent="0.25">
      <c r="A6" s="8" t="s">
        <v>109</v>
      </c>
      <c r="B6" s="7" t="s">
        <v>67</v>
      </c>
      <c r="C6" s="8" t="s">
        <v>110</v>
      </c>
      <c r="D6" s="8" t="s">
        <v>111</v>
      </c>
      <c r="E6" s="10" t="s">
        <v>436</v>
      </c>
      <c r="F6" s="7"/>
    </row>
    <row r="7" spans="1:6" hidden="1" x14ac:dyDescent="0.25">
      <c r="A7" s="8" t="s">
        <v>224</v>
      </c>
      <c r="B7" s="7" t="s">
        <v>199</v>
      </c>
      <c r="C7" s="7" t="s">
        <v>225</v>
      </c>
      <c r="D7" s="8" t="s">
        <v>228</v>
      </c>
      <c r="E7" s="10" t="s">
        <v>151</v>
      </c>
      <c r="F7" s="7"/>
    </row>
    <row r="8" spans="1:6" hidden="1" x14ac:dyDescent="0.25">
      <c r="A8" s="8" t="s">
        <v>224</v>
      </c>
      <c r="B8" s="8" t="s">
        <v>456</v>
      </c>
      <c r="C8" s="7" t="s">
        <v>225</v>
      </c>
      <c r="D8" s="8" t="s">
        <v>228</v>
      </c>
      <c r="E8" s="10" t="s">
        <v>142</v>
      </c>
      <c r="F8" s="7"/>
    </row>
    <row r="9" spans="1:6" hidden="1" x14ac:dyDescent="0.25">
      <c r="A9" s="8" t="s">
        <v>224</v>
      </c>
      <c r="B9" s="8" t="s">
        <v>460</v>
      </c>
      <c r="C9" s="8" t="s">
        <v>225</v>
      </c>
      <c r="D9" s="8" t="s">
        <v>226</v>
      </c>
      <c r="E9" s="10" t="s">
        <v>142</v>
      </c>
      <c r="F9" s="7"/>
    </row>
    <row r="10" spans="1:6" hidden="1" x14ac:dyDescent="0.25">
      <c r="A10" s="8" t="s">
        <v>424</v>
      </c>
      <c r="B10" s="7" t="s">
        <v>21</v>
      </c>
      <c r="C10" s="8" t="s">
        <v>38</v>
      </c>
      <c r="D10" s="248" t="s">
        <v>425</v>
      </c>
      <c r="E10" s="9" t="s">
        <v>205</v>
      </c>
      <c r="F10" s="7"/>
    </row>
    <row r="11" spans="1:6" hidden="1" x14ac:dyDescent="0.25">
      <c r="A11" s="8" t="s">
        <v>264</v>
      </c>
      <c r="B11" s="7" t="s">
        <v>269</v>
      </c>
      <c r="C11" s="33" t="s">
        <v>266</v>
      </c>
      <c r="D11" s="8" t="s">
        <v>270</v>
      </c>
      <c r="E11" s="10" t="s">
        <v>142</v>
      </c>
      <c r="F11" s="242">
        <v>81526006190</v>
      </c>
    </row>
    <row r="12" spans="1:6" hidden="1" x14ac:dyDescent="0.25">
      <c r="A12" s="8" t="s">
        <v>181</v>
      </c>
      <c r="B12" s="7" t="s">
        <v>156</v>
      </c>
      <c r="C12" s="135" t="s">
        <v>182</v>
      </c>
      <c r="D12" s="135" t="s">
        <v>183</v>
      </c>
      <c r="E12" s="10" t="s">
        <v>151</v>
      </c>
      <c r="F12" s="7"/>
    </row>
    <row r="13" spans="1:6" ht="30" hidden="1" x14ac:dyDescent="0.25">
      <c r="A13" s="8" t="s">
        <v>248</v>
      </c>
      <c r="B13" s="7" t="s">
        <v>234</v>
      </c>
      <c r="C13" s="8" t="s">
        <v>249</v>
      </c>
      <c r="D13" s="8" t="s">
        <v>250</v>
      </c>
      <c r="E13" s="10" t="s">
        <v>464</v>
      </c>
      <c r="F13" s="7"/>
    </row>
    <row r="14" spans="1:6" hidden="1" x14ac:dyDescent="0.25">
      <c r="A14" s="8" t="s">
        <v>177</v>
      </c>
      <c r="B14" s="7" t="s">
        <v>160</v>
      </c>
      <c r="C14" s="8" t="s">
        <v>178</v>
      </c>
      <c r="D14" s="8" t="s">
        <v>452</v>
      </c>
      <c r="E14" s="10" t="s">
        <v>120</v>
      </c>
      <c r="F14" s="7"/>
    </row>
    <row r="15" spans="1:6" ht="30" hidden="1" x14ac:dyDescent="0.25">
      <c r="A15" s="8" t="s">
        <v>259</v>
      </c>
      <c r="B15" s="7" t="s">
        <v>236</v>
      </c>
      <c r="C15" s="33" t="s">
        <v>260</v>
      </c>
      <c r="D15" s="8" t="s">
        <v>261</v>
      </c>
      <c r="E15" s="10" t="s">
        <v>466</v>
      </c>
      <c r="F15" s="7"/>
    </row>
    <row r="16" spans="1:6" ht="30" hidden="1" x14ac:dyDescent="0.25">
      <c r="A16" s="8" t="s">
        <v>291</v>
      </c>
      <c r="B16" s="7" t="s">
        <v>269</v>
      </c>
      <c r="C16" s="123" t="s">
        <v>292</v>
      </c>
      <c r="D16" s="123" t="s">
        <v>293</v>
      </c>
      <c r="E16" s="10" t="s">
        <v>120</v>
      </c>
      <c r="F16" s="7"/>
    </row>
    <row r="17" spans="1:6" ht="30" hidden="1" x14ac:dyDescent="0.25">
      <c r="A17" s="8" t="s">
        <v>291</v>
      </c>
      <c r="B17" s="8" t="s">
        <v>470</v>
      </c>
      <c r="C17" s="123" t="s">
        <v>292</v>
      </c>
      <c r="D17" s="123" t="s">
        <v>293</v>
      </c>
      <c r="E17" s="10" t="s">
        <v>198</v>
      </c>
      <c r="F17" s="7"/>
    </row>
    <row r="18" spans="1:6" x14ac:dyDescent="0.25">
      <c r="A18" s="8" t="s">
        <v>282</v>
      </c>
      <c r="B18" s="7" t="s">
        <v>265</v>
      </c>
      <c r="C18" s="8" t="s">
        <v>283</v>
      </c>
      <c r="D18" s="8" t="s">
        <v>207</v>
      </c>
      <c r="E18" s="10" t="s">
        <v>142</v>
      </c>
      <c r="F18" s="113">
        <v>86957521292</v>
      </c>
    </row>
    <row r="19" spans="1:6" x14ac:dyDescent="0.25">
      <c r="A19" s="8" t="s">
        <v>282</v>
      </c>
      <c r="B19" s="7" t="s">
        <v>269</v>
      </c>
      <c r="C19" s="8" t="s">
        <v>283</v>
      </c>
      <c r="D19" s="8" t="s">
        <v>207</v>
      </c>
      <c r="E19" s="10" t="s">
        <v>223</v>
      </c>
      <c r="F19" s="113">
        <v>85843308614</v>
      </c>
    </row>
    <row r="20" spans="1:6" hidden="1" x14ac:dyDescent="0.25">
      <c r="A20" s="8" t="s">
        <v>245</v>
      </c>
      <c r="B20" s="7" t="s">
        <v>234</v>
      </c>
      <c r="C20" s="7" t="s">
        <v>246</v>
      </c>
      <c r="D20" s="8" t="s">
        <v>247</v>
      </c>
      <c r="E20" s="10" t="s">
        <v>112</v>
      </c>
      <c r="F20" s="617" t="s">
        <v>1289</v>
      </c>
    </row>
    <row r="21" spans="1:6" hidden="1" x14ac:dyDescent="0.25">
      <c r="A21" s="8" t="s">
        <v>245</v>
      </c>
      <c r="B21" s="7" t="s">
        <v>236</v>
      </c>
      <c r="C21" s="8" t="s">
        <v>246</v>
      </c>
      <c r="D21" s="33" t="s">
        <v>247</v>
      </c>
      <c r="E21" s="10" t="s">
        <v>115</v>
      </c>
      <c r="F21" s="617" t="s">
        <v>1290</v>
      </c>
    </row>
    <row r="22" spans="1:6" ht="30" hidden="1" x14ac:dyDescent="0.25">
      <c r="A22" s="403" t="s">
        <v>516</v>
      </c>
      <c r="B22" s="148"/>
      <c r="C22" s="33" t="s">
        <v>375</v>
      </c>
      <c r="D22" s="404" t="s">
        <v>247</v>
      </c>
      <c r="E22" s="10" t="s">
        <v>120</v>
      </c>
      <c r="F22" s="617" t="s">
        <v>1291</v>
      </c>
    </row>
    <row r="23" spans="1:6" hidden="1" x14ac:dyDescent="0.25">
      <c r="A23" s="140" t="s">
        <v>428</v>
      </c>
      <c r="B23" s="7" t="s">
        <v>15</v>
      </c>
      <c r="C23" s="8" t="s">
        <v>77</v>
      </c>
      <c r="D23" s="8" t="s">
        <v>429</v>
      </c>
      <c r="E23" s="9" t="s">
        <v>198</v>
      </c>
      <c r="F23" s="7"/>
    </row>
    <row r="24" spans="1:6" hidden="1" x14ac:dyDescent="0.25">
      <c r="A24" s="140" t="s">
        <v>426</v>
      </c>
      <c r="B24" s="7" t="s">
        <v>15</v>
      </c>
      <c r="C24" s="8" t="s">
        <v>427</v>
      </c>
      <c r="D24" s="8" t="s">
        <v>55</v>
      </c>
      <c r="E24" s="9" t="s">
        <v>152</v>
      </c>
      <c r="F24" s="7"/>
    </row>
    <row r="25" spans="1:6" hidden="1" x14ac:dyDescent="0.25">
      <c r="A25" s="140" t="s">
        <v>426</v>
      </c>
      <c r="B25" s="8" t="s">
        <v>420</v>
      </c>
      <c r="C25" s="8" t="s">
        <v>427</v>
      </c>
      <c r="D25" s="8" t="s">
        <v>57</v>
      </c>
      <c r="E25" s="9" t="s">
        <v>151</v>
      </c>
      <c r="F25" s="7"/>
    </row>
    <row r="26" spans="1:6" ht="26.25" hidden="1" x14ac:dyDescent="0.25">
      <c r="A26" s="140" t="s">
        <v>101</v>
      </c>
      <c r="B26" s="7" t="s">
        <v>71</v>
      </c>
      <c r="C26" s="8" t="s">
        <v>102</v>
      </c>
      <c r="D26" s="8" t="s">
        <v>50</v>
      </c>
      <c r="E26" s="10" t="s">
        <v>105</v>
      </c>
      <c r="F26" s="617" t="s">
        <v>1292</v>
      </c>
    </row>
    <row r="27" spans="1:6" ht="30" hidden="1" x14ac:dyDescent="0.25">
      <c r="A27" s="388" t="s">
        <v>477</v>
      </c>
      <c r="B27" s="8" t="s">
        <v>327</v>
      </c>
      <c r="C27" s="248" t="s">
        <v>343</v>
      </c>
      <c r="D27" s="251" t="s">
        <v>50</v>
      </c>
      <c r="E27" s="10" t="s">
        <v>144</v>
      </c>
      <c r="F27" s="148">
        <v>85665188376</v>
      </c>
    </row>
    <row r="28" spans="1:6" ht="26.25" hidden="1" x14ac:dyDescent="0.25">
      <c r="A28" s="140" t="s">
        <v>101</v>
      </c>
      <c r="B28" s="7" t="s">
        <v>73</v>
      </c>
      <c r="C28" s="8" t="s">
        <v>102</v>
      </c>
      <c r="D28" s="8" t="s">
        <v>103</v>
      </c>
      <c r="E28" s="10" t="s">
        <v>104</v>
      </c>
      <c r="F28" s="7"/>
    </row>
    <row r="29" spans="1:6" hidden="1" x14ac:dyDescent="0.25">
      <c r="A29" s="140" t="s">
        <v>426</v>
      </c>
      <c r="B29" s="7" t="s">
        <v>49</v>
      </c>
      <c r="C29" s="8" t="s">
        <v>427</v>
      </c>
      <c r="D29" s="8" t="s">
        <v>53</v>
      </c>
      <c r="E29" s="9" t="s">
        <v>152</v>
      </c>
      <c r="F29" s="7"/>
    </row>
    <row r="30" spans="1:6" hidden="1" x14ac:dyDescent="0.25">
      <c r="A30" s="140" t="s">
        <v>288</v>
      </c>
      <c r="B30" s="7" t="s">
        <v>265</v>
      </c>
      <c r="C30" s="8" t="s">
        <v>289</v>
      </c>
      <c r="D30" s="8" t="s">
        <v>200</v>
      </c>
      <c r="E30" s="10" t="s">
        <v>280</v>
      </c>
      <c r="F30" s="7"/>
    </row>
    <row r="31" spans="1:6" ht="30" hidden="1" x14ac:dyDescent="0.25">
      <c r="A31" s="140" t="s">
        <v>139</v>
      </c>
      <c r="B31" s="8" t="s">
        <v>446</v>
      </c>
      <c r="C31" s="33" t="s">
        <v>140</v>
      </c>
      <c r="D31" s="8" t="s">
        <v>97</v>
      </c>
      <c r="E31" s="10" t="s">
        <v>444</v>
      </c>
      <c r="F31" s="148">
        <v>85189473240</v>
      </c>
    </row>
    <row r="32" spans="1:6" hidden="1" x14ac:dyDescent="0.25">
      <c r="A32" s="140" t="s">
        <v>307</v>
      </c>
      <c r="B32" s="8" t="s">
        <v>298</v>
      </c>
      <c r="C32" s="8" t="s">
        <v>308</v>
      </c>
      <c r="D32" s="33" t="s">
        <v>309</v>
      </c>
      <c r="E32" s="10" t="s">
        <v>205</v>
      </c>
      <c r="F32" s="7"/>
    </row>
    <row r="33" spans="1:6" hidden="1" x14ac:dyDescent="0.25">
      <c r="A33" s="140" t="s">
        <v>431</v>
      </c>
      <c r="B33" s="8" t="s">
        <v>21</v>
      </c>
      <c r="C33" s="33" t="s">
        <v>60</v>
      </c>
      <c r="D33" s="8" t="s">
        <v>61</v>
      </c>
      <c r="E33" s="9" t="s">
        <v>433</v>
      </c>
      <c r="F33" s="7"/>
    </row>
    <row r="34" spans="1:6" hidden="1" x14ac:dyDescent="0.25">
      <c r="A34" s="140" t="s">
        <v>139</v>
      </c>
      <c r="B34" s="7" t="s">
        <v>125</v>
      </c>
      <c r="C34" s="33" t="s">
        <v>140</v>
      </c>
      <c r="D34" s="8" t="s">
        <v>141</v>
      </c>
      <c r="E34" s="10" t="s">
        <v>142</v>
      </c>
      <c r="F34" s="7"/>
    </row>
    <row r="35" spans="1:6" hidden="1" x14ac:dyDescent="0.25">
      <c r="A35" s="140" t="s">
        <v>213</v>
      </c>
      <c r="B35" s="121" t="s">
        <v>214</v>
      </c>
      <c r="C35" s="8" t="s">
        <v>215</v>
      </c>
      <c r="D35" s="8" t="s">
        <v>216</v>
      </c>
      <c r="E35" s="10" t="s">
        <v>198</v>
      </c>
      <c r="F35" s="7"/>
    </row>
    <row r="36" spans="1:6" hidden="1" x14ac:dyDescent="0.25">
      <c r="A36" s="140" t="s">
        <v>213</v>
      </c>
      <c r="B36" s="140" t="s">
        <v>206</v>
      </c>
      <c r="C36" s="8" t="s">
        <v>215</v>
      </c>
      <c r="D36" s="8" t="s">
        <v>216</v>
      </c>
      <c r="E36" s="10" t="s">
        <v>205</v>
      </c>
      <c r="F36" s="7"/>
    </row>
    <row r="37" spans="1:6" ht="30" hidden="1" x14ac:dyDescent="0.25">
      <c r="A37" s="403" t="s">
        <v>516</v>
      </c>
      <c r="B37" s="148"/>
      <c r="C37" s="33" t="s">
        <v>371</v>
      </c>
      <c r="D37" s="403" t="s">
        <v>372</v>
      </c>
      <c r="E37" s="9" t="s">
        <v>294</v>
      </c>
      <c r="F37" s="7"/>
    </row>
    <row r="38" spans="1:6" hidden="1" x14ac:dyDescent="0.25">
      <c r="A38" s="253" t="s">
        <v>278</v>
      </c>
      <c r="B38" s="251" t="s">
        <v>268</v>
      </c>
      <c r="C38" s="248" t="s">
        <v>279</v>
      </c>
      <c r="D38" s="248" t="s">
        <v>244</v>
      </c>
      <c r="E38" s="375" t="s">
        <v>472</v>
      </c>
      <c r="F38" s="618" t="s">
        <v>1293</v>
      </c>
    </row>
    <row r="39" spans="1:6" ht="30" hidden="1" x14ac:dyDescent="0.25">
      <c r="A39" s="140" t="s">
        <v>291</v>
      </c>
      <c r="B39" s="7" t="s">
        <v>265</v>
      </c>
      <c r="C39" s="123" t="s">
        <v>292</v>
      </c>
      <c r="D39" s="123" t="s">
        <v>295</v>
      </c>
      <c r="E39" s="10" t="s">
        <v>294</v>
      </c>
      <c r="F39" s="7"/>
    </row>
    <row r="40" spans="1:6" ht="30" hidden="1" x14ac:dyDescent="0.25">
      <c r="A40" s="140" t="s">
        <v>291</v>
      </c>
      <c r="B40" s="7" t="s">
        <v>268</v>
      </c>
      <c r="C40" s="123" t="s">
        <v>292</v>
      </c>
      <c r="D40" s="123" t="s">
        <v>295</v>
      </c>
      <c r="E40" s="10" t="s">
        <v>112</v>
      </c>
      <c r="F40" s="7"/>
    </row>
    <row r="41" spans="1:6" ht="30" hidden="1" x14ac:dyDescent="0.25">
      <c r="A41" s="140" t="s">
        <v>109</v>
      </c>
      <c r="B41" s="7" t="s">
        <v>71</v>
      </c>
      <c r="C41" s="8" t="s">
        <v>110</v>
      </c>
      <c r="D41" s="123" t="s">
        <v>117</v>
      </c>
      <c r="E41" s="10" t="s">
        <v>437</v>
      </c>
      <c r="F41" s="7"/>
    </row>
    <row r="42" spans="1:6" hidden="1" x14ac:dyDescent="0.25">
      <c r="A42" s="253" t="s">
        <v>421</v>
      </c>
      <c r="B42" s="248" t="s">
        <v>21</v>
      </c>
      <c r="C42" s="248" t="s">
        <v>422</v>
      </c>
      <c r="D42" s="248" t="s">
        <v>179</v>
      </c>
      <c r="E42" s="507" t="s">
        <v>280</v>
      </c>
      <c r="F42" s="7"/>
    </row>
    <row r="43" spans="1:6" hidden="1" x14ac:dyDescent="0.25">
      <c r="A43" s="140" t="s">
        <v>90</v>
      </c>
      <c r="B43" s="7" t="s">
        <v>67</v>
      </c>
      <c r="C43" s="8" t="s">
        <v>91</v>
      </c>
      <c r="D43" s="8" t="s">
        <v>92</v>
      </c>
      <c r="E43" s="10" t="s">
        <v>120</v>
      </c>
      <c r="F43" s="36">
        <v>88250914383</v>
      </c>
    </row>
    <row r="44" spans="1:6" hidden="1" x14ac:dyDescent="0.25">
      <c r="A44" s="140" t="s">
        <v>90</v>
      </c>
      <c r="B44" s="7" t="s">
        <v>71</v>
      </c>
      <c r="C44" s="8" t="s">
        <v>91</v>
      </c>
      <c r="D44" s="8" t="s">
        <v>92</v>
      </c>
      <c r="E44" s="10" t="s">
        <v>112</v>
      </c>
      <c r="F44" s="36">
        <v>82148334964</v>
      </c>
    </row>
    <row r="45" spans="1:6" ht="30" hidden="1" x14ac:dyDescent="0.25">
      <c r="A45" s="403" t="s">
        <v>516</v>
      </c>
      <c r="B45" s="148"/>
      <c r="C45" s="33" t="s">
        <v>368</v>
      </c>
      <c r="D45" s="404" t="s">
        <v>369</v>
      </c>
      <c r="E45" s="10" t="s">
        <v>198</v>
      </c>
      <c r="F45" s="7"/>
    </row>
  </sheetData>
  <autoFilter ref="A1:F45" xr:uid="{00000000-0009-0000-0000-00001F000000}">
    <filterColumn colId="3">
      <filters>
        <filter val="GARCIA OÑATE SONIA"/>
      </filters>
    </filterColumn>
  </autoFilter>
  <sortState xmlns:xlrd2="http://schemas.microsoft.com/office/spreadsheetml/2017/richdata2" ref="A2:F46">
    <sortCondition ref="D2:D46"/>
  </sortState>
  <hyperlinks>
    <hyperlink ref="F20" r:id="rId1" xr:uid="{00000000-0004-0000-1F00-000000000000}"/>
    <hyperlink ref="F21" r:id="rId2" xr:uid="{00000000-0004-0000-1F00-000001000000}"/>
    <hyperlink ref="F22" r:id="rId3" xr:uid="{00000000-0004-0000-1F00-000002000000}"/>
    <hyperlink ref="F26" r:id="rId4" xr:uid="{00000000-0004-0000-1F00-000003000000}"/>
    <hyperlink ref="F38" r:id="rId5" xr:uid="{00000000-0004-0000-1F00-000004000000}"/>
    <hyperlink ref="F2" r:id="rId6" xr:uid="{00000000-0004-0000-1F00-000005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7"/>
  <ignoredErrors>
    <ignoredError sqref="E14:E45" twoDigitTextYear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filterMode="1"/>
  <dimension ref="A1:F49"/>
  <sheetViews>
    <sheetView zoomScaleNormal="100" workbookViewId="0">
      <selection activeCell="F51" sqref="F51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3" style="12" customWidth="1"/>
    <col min="6" max="6" width="40.5703125" style="1" bestFit="1" customWidth="1"/>
    <col min="7" max="16384" width="11" style="1"/>
  </cols>
  <sheetData>
    <row r="1" spans="1:6" ht="24" customHeight="1" x14ac:dyDescent="0.25">
      <c r="A1" s="603" t="s">
        <v>4</v>
      </c>
      <c r="B1" s="603" t="s">
        <v>5</v>
      </c>
      <c r="C1" s="603" t="s">
        <v>6</v>
      </c>
      <c r="D1" s="603" t="s">
        <v>7</v>
      </c>
      <c r="E1" s="54" t="s">
        <v>11</v>
      </c>
      <c r="F1" s="603" t="s">
        <v>1279</v>
      </c>
    </row>
    <row r="2" spans="1:6" ht="30" hidden="1" x14ac:dyDescent="0.25">
      <c r="A2" s="8" t="s">
        <v>139</v>
      </c>
      <c r="B2" s="7" t="s">
        <v>146</v>
      </c>
      <c r="C2" s="33" t="s">
        <v>140</v>
      </c>
      <c r="D2" s="8" t="s">
        <v>189</v>
      </c>
      <c r="E2" s="10" t="s">
        <v>444</v>
      </c>
      <c r="F2" s="242"/>
    </row>
    <row r="3" spans="1:6" hidden="1" x14ac:dyDescent="0.25">
      <c r="A3" s="8" t="s">
        <v>419</v>
      </c>
      <c r="B3" s="8" t="s">
        <v>49</v>
      </c>
      <c r="C3" s="8" t="s">
        <v>16</v>
      </c>
      <c r="D3" s="8" t="s">
        <v>17</v>
      </c>
      <c r="E3" s="9" t="s">
        <v>198</v>
      </c>
      <c r="F3" s="242"/>
    </row>
    <row r="4" spans="1:6" hidden="1" x14ac:dyDescent="0.25">
      <c r="A4" s="8" t="s">
        <v>109</v>
      </c>
      <c r="B4" s="7" t="s">
        <v>67</v>
      </c>
      <c r="C4" s="8" t="s">
        <v>110</v>
      </c>
      <c r="D4" s="8" t="s">
        <v>111</v>
      </c>
      <c r="E4" s="10" t="s">
        <v>112</v>
      </c>
      <c r="F4" s="242"/>
    </row>
    <row r="5" spans="1:6" hidden="1" x14ac:dyDescent="0.25">
      <c r="A5" s="8" t="s">
        <v>224</v>
      </c>
      <c r="B5" s="8" t="s">
        <v>206</v>
      </c>
      <c r="C5" s="8" t="s">
        <v>225</v>
      </c>
      <c r="D5" s="8" t="s">
        <v>228</v>
      </c>
      <c r="E5" s="10" t="s">
        <v>151</v>
      </c>
      <c r="F5" s="242"/>
    </row>
    <row r="6" spans="1:6" hidden="1" x14ac:dyDescent="0.25">
      <c r="A6" s="8" t="s">
        <v>224</v>
      </c>
      <c r="B6" s="8" t="s">
        <v>462</v>
      </c>
      <c r="C6" s="7" t="s">
        <v>225</v>
      </c>
      <c r="D6" s="8" t="s">
        <v>226</v>
      </c>
      <c r="E6" s="10" t="s">
        <v>142</v>
      </c>
      <c r="F6" s="242"/>
    </row>
    <row r="7" spans="1:6" hidden="1" x14ac:dyDescent="0.25">
      <c r="A7" s="248" t="s">
        <v>424</v>
      </c>
      <c r="B7" s="248" t="s">
        <v>15</v>
      </c>
      <c r="C7" s="248" t="s">
        <v>38</v>
      </c>
      <c r="D7" s="248" t="s">
        <v>425</v>
      </c>
      <c r="E7" s="507" t="s">
        <v>198</v>
      </c>
      <c r="F7" s="242"/>
    </row>
    <row r="8" spans="1:6" hidden="1" x14ac:dyDescent="0.25">
      <c r="A8" s="8" t="s">
        <v>248</v>
      </c>
      <c r="B8" s="8" t="s">
        <v>236</v>
      </c>
      <c r="C8" s="7" t="s">
        <v>249</v>
      </c>
      <c r="D8" s="8" t="s">
        <v>250</v>
      </c>
      <c r="E8" s="10" t="s">
        <v>142</v>
      </c>
      <c r="F8" s="242"/>
    </row>
    <row r="9" spans="1:6" hidden="1" x14ac:dyDescent="0.25">
      <c r="A9" s="8" t="s">
        <v>248</v>
      </c>
      <c r="B9" s="8" t="s">
        <v>238</v>
      </c>
      <c r="C9" s="7" t="s">
        <v>249</v>
      </c>
      <c r="D9" s="8" t="s">
        <v>250</v>
      </c>
      <c r="E9" s="10" t="s">
        <v>185</v>
      </c>
      <c r="F9" s="242"/>
    </row>
    <row r="10" spans="1:6" hidden="1" x14ac:dyDescent="0.25">
      <c r="A10" s="8" t="s">
        <v>124</v>
      </c>
      <c r="B10" s="7" t="s">
        <v>129</v>
      </c>
      <c r="C10" s="8" t="s">
        <v>126</v>
      </c>
      <c r="D10" s="8" t="s">
        <v>127</v>
      </c>
      <c r="E10" s="10" t="s">
        <v>120</v>
      </c>
      <c r="F10" s="242"/>
    </row>
    <row r="11" spans="1:6" hidden="1" x14ac:dyDescent="0.25">
      <c r="A11" s="8" t="s">
        <v>177</v>
      </c>
      <c r="B11" s="7" t="s">
        <v>156</v>
      </c>
      <c r="C11" s="8" t="s">
        <v>178</v>
      </c>
      <c r="D11" s="8" t="s">
        <v>452</v>
      </c>
      <c r="E11" s="10" t="s">
        <v>120</v>
      </c>
      <c r="F11" s="242"/>
    </row>
    <row r="12" spans="1:6" hidden="1" x14ac:dyDescent="0.25">
      <c r="A12" s="8" t="s">
        <v>259</v>
      </c>
      <c r="B12" s="7" t="s">
        <v>238</v>
      </c>
      <c r="C12" s="33" t="s">
        <v>260</v>
      </c>
      <c r="D12" s="8" t="s">
        <v>261</v>
      </c>
      <c r="E12" s="10" t="s">
        <v>112</v>
      </c>
      <c r="F12" s="242"/>
    </row>
    <row r="13" spans="1:6" hidden="1" x14ac:dyDescent="0.25">
      <c r="A13" s="8" t="s">
        <v>468</v>
      </c>
      <c r="B13" s="7" t="s">
        <v>238</v>
      </c>
      <c r="C13" s="33" t="s">
        <v>469</v>
      </c>
      <c r="D13" s="8" t="s">
        <v>293</v>
      </c>
      <c r="E13" s="10" t="s">
        <v>115</v>
      </c>
      <c r="F13" s="242"/>
    </row>
    <row r="14" spans="1:6" hidden="1" x14ac:dyDescent="0.25">
      <c r="A14" s="8" t="s">
        <v>426</v>
      </c>
      <c r="B14" s="7" t="s">
        <v>21</v>
      </c>
      <c r="C14" s="8" t="s">
        <v>427</v>
      </c>
      <c r="D14" s="8" t="s">
        <v>55</v>
      </c>
      <c r="E14" s="9" t="s">
        <v>151</v>
      </c>
      <c r="F14" s="242"/>
    </row>
    <row r="15" spans="1:6" hidden="1" x14ac:dyDescent="0.25">
      <c r="A15" s="8" t="s">
        <v>130</v>
      </c>
      <c r="B15" s="8" t="s">
        <v>441</v>
      </c>
      <c r="C15" s="8" t="s">
        <v>131</v>
      </c>
      <c r="D15" s="8" t="s">
        <v>57</v>
      </c>
      <c r="E15" s="10" t="s">
        <v>198</v>
      </c>
      <c r="F15" s="242"/>
    </row>
    <row r="16" spans="1:6" ht="26.25" hidden="1" x14ac:dyDescent="0.25">
      <c r="A16" s="8" t="s">
        <v>101</v>
      </c>
      <c r="B16" s="8" t="s">
        <v>67</v>
      </c>
      <c r="C16" s="8" t="s">
        <v>102</v>
      </c>
      <c r="D16" s="8" t="s">
        <v>50</v>
      </c>
      <c r="E16" s="10" t="s">
        <v>105</v>
      </c>
      <c r="F16" s="148">
        <v>84100549090</v>
      </c>
    </row>
    <row r="17" spans="1:6" hidden="1" x14ac:dyDescent="0.25">
      <c r="A17" s="248" t="s">
        <v>168</v>
      </c>
      <c r="B17" s="253" t="s">
        <v>160</v>
      </c>
      <c r="C17" s="253" t="s">
        <v>169</v>
      </c>
      <c r="D17" s="251" t="s">
        <v>171</v>
      </c>
      <c r="E17" s="375" t="s">
        <v>205</v>
      </c>
      <c r="F17" s="242">
        <v>84914864034</v>
      </c>
    </row>
    <row r="18" spans="1:6" ht="30" hidden="1" x14ac:dyDescent="0.25">
      <c r="A18" s="403" t="s">
        <v>516</v>
      </c>
      <c r="B18" s="148"/>
      <c r="C18" s="248" t="s">
        <v>518</v>
      </c>
      <c r="D18" s="248" t="s">
        <v>519</v>
      </c>
      <c r="E18" s="10" t="s">
        <v>120</v>
      </c>
      <c r="F18" s="148">
        <v>87047330665</v>
      </c>
    </row>
    <row r="19" spans="1:6" hidden="1" x14ac:dyDescent="0.25">
      <c r="A19" s="8" t="s">
        <v>139</v>
      </c>
      <c r="B19" s="7" t="s">
        <v>129</v>
      </c>
      <c r="C19" s="33" t="s">
        <v>140</v>
      </c>
      <c r="D19" s="135" t="s">
        <v>97</v>
      </c>
      <c r="E19" s="10" t="s">
        <v>144</v>
      </c>
      <c r="F19" s="242"/>
    </row>
    <row r="20" spans="1:6" hidden="1" x14ac:dyDescent="0.25">
      <c r="A20" s="8" t="s">
        <v>419</v>
      </c>
      <c r="B20" s="7" t="s">
        <v>21</v>
      </c>
      <c r="C20" s="8" t="s">
        <v>16</v>
      </c>
      <c r="D20" s="8" t="s">
        <v>22</v>
      </c>
      <c r="E20" s="9" t="s">
        <v>198</v>
      </c>
      <c r="F20" s="242">
        <v>81122007634</v>
      </c>
    </row>
    <row r="21" spans="1:6" hidden="1" x14ac:dyDescent="0.25">
      <c r="A21" s="8" t="s">
        <v>431</v>
      </c>
      <c r="B21" s="8" t="s">
        <v>49</v>
      </c>
      <c r="C21" s="33" t="s">
        <v>60</v>
      </c>
      <c r="D21" s="8" t="s">
        <v>61</v>
      </c>
      <c r="E21" s="9" t="s">
        <v>120</v>
      </c>
      <c r="F21" s="242"/>
    </row>
    <row r="22" spans="1:6" ht="30" hidden="1" x14ac:dyDescent="0.25">
      <c r="A22" s="8" t="s">
        <v>109</v>
      </c>
      <c r="B22" s="7" t="s">
        <v>73</v>
      </c>
      <c r="C22" s="8" t="s">
        <v>110</v>
      </c>
      <c r="D22" s="123" t="s">
        <v>121</v>
      </c>
      <c r="E22" s="10" t="s">
        <v>439</v>
      </c>
      <c r="F22" s="617" t="s">
        <v>1294</v>
      </c>
    </row>
    <row r="23" spans="1:6" ht="30" hidden="1" x14ac:dyDescent="0.25">
      <c r="A23" s="8" t="s">
        <v>76</v>
      </c>
      <c r="B23" s="248" t="s">
        <v>71</v>
      </c>
      <c r="C23" s="248" t="s">
        <v>77</v>
      </c>
      <c r="D23" s="33" t="s">
        <v>595</v>
      </c>
      <c r="E23" s="375" t="s">
        <v>112</v>
      </c>
      <c r="F23" s="242"/>
    </row>
    <row r="24" spans="1:6" s="142" customFormat="1" hidden="1" x14ac:dyDescent="0.25">
      <c r="A24" s="8" t="s">
        <v>82</v>
      </c>
      <c r="B24" s="7" t="s">
        <v>67</v>
      </c>
      <c r="C24" s="8" t="s">
        <v>83</v>
      </c>
      <c r="D24" s="8" t="s">
        <v>32</v>
      </c>
      <c r="E24" s="10" t="s">
        <v>120</v>
      </c>
      <c r="F24" s="242"/>
    </row>
    <row r="25" spans="1:6" hidden="1" x14ac:dyDescent="0.25">
      <c r="A25" s="8" t="s">
        <v>82</v>
      </c>
      <c r="B25" s="7" t="s">
        <v>71</v>
      </c>
      <c r="C25" s="8" t="s">
        <v>83</v>
      </c>
      <c r="D25" s="8" t="s">
        <v>32</v>
      </c>
      <c r="E25" s="10" t="s">
        <v>205</v>
      </c>
      <c r="F25" s="242"/>
    </row>
    <row r="26" spans="1:6" hidden="1" x14ac:dyDescent="0.25">
      <c r="A26" s="8" t="s">
        <v>217</v>
      </c>
      <c r="B26" s="8" t="s">
        <v>456</v>
      </c>
      <c r="C26" s="8" t="s">
        <v>218</v>
      </c>
      <c r="D26" s="8" t="s">
        <v>222</v>
      </c>
      <c r="E26" s="10" t="s">
        <v>223</v>
      </c>
      <c r="F26" s="242"/>
    </row>
    <row r="27" spans="1:6" ht="26.25" hidden="1" x14ac:dyDescent="0.25">
      <c r="A27" s="140" t="s">
        <v>297</v>
      </c>
      <c r="B27" s="8" t="s">
        <v>302</v>
      </c>
      <c r="C27" s="8" t="s">
        <v>299</v>
      </c>
      <c r="D27" s="8" t="s">
        <v>300</v>
      </c>
      <c r="E27" s="10" t="s">
        <v>301</v>
      </c>
      <c r="F27" s="242"/>
    </row>
    <row r="28" spans="1:6" ht="30" hidden="1" x14ac:dyDescent="0.25">
      <c r="A28" s="8" t="s">
        <v>274</v>
      </c>
      <c r="B28" s="8" t="s">
        <v>268</v>
      </c>
      <c r="C28" s="580" t="s">
        <v>275</v>
      </c>
      <c r="D28" s="576" t="s">
        <v>1069</v>
      </c>
      <c r="E28" s="10" t="s">
        <v>464</v>
      </c>
      <c r="F28" s="242"/>
    </row>
    <row r="29" spans="1:6" ht="30" hidden="1" x14ac:dyDescent="0.25">
      <c r="A29" s="140" t="s">
        <v>274</v>
      </c>
      <c r="B29" s="8" t="s">
        <v>269</v>
      </c>
      <c r="C29" s="579" t="s">
        <v>275</v>
      </c>
      <c r="D29" s="576" t="s">
        <v>1069</v>
      </c>
      <c r="E29" s="10" t="s">
        <v>473</v>
      </c>
      <c r="F29" s="242"/>
    </row>
    <row r="30" spans="1:6" hidden="1" x14ac:dyDescent="0.25">
      <c r="A30" s="8" t="s">
        <v>468</v>
      </c>
      <c r="B30" s="7" t="s">
        <v>236</v>
      </c>
      <c r="C30" s="33" t="s">
        <v>469</v>
      </c>
      <c r="D30" s="8" t="s">
        <v>295</v>
      </c>
      <c r="E30" s="10" t="s">
        <v>112</v>
      </c>
      <c r="F30" s="242"/>
    </row>
    <row r="31" spans="1:6" ht="33.75" hidden="1" x14ac:dyDescent="0.25">
      <c r="A31" s="388" t="s">
        <v>477</v>
      </c>
      <c r="B31" s="8" t="s">
        <v>330</v>
      </c>
      <c r="C31" s="33" t="s">
        <v>480</v>
      </c>
      <c r="D31" s="33" t="s">
        <v>414</v>
      </c>
      <c r="E31" s="608" t="s">
        <v>481</v>
      </c>
      <c r="F31" s="616" t="s">
        <v>1295</v>
      </c>
    </row>
    <row r="32" spans="1:6" ht="30" hidden="1" x14ac:dyDescent="0.25">
      <c r="A32" s="388" t="s">
        <v>477</v>
      </c>
      <c r="B32" s="8" t="s">
        <v>304</v>
      </c>
      <c r="C32" s="33" t="s">
        <v>479</v>
      </c>
      <c r="D32" s="8" t="s">
        <v>324</v>
      </c>
      <c r="E32" s="35" t="s">
        <v>352</v>
      </c>
      <c r="F32" s="617" t="s">
        <v>1296</v>
      </c>
    </row>
    <row r="33" spans="1:6" hidden="1" x14ac:dyDescent="0.25">
      <c r="A33" s="8" t="s">
        <v>124</v>
      </c>
      <c r="B33" s="8" t="s">
        <v>146</v>
      </c>
      <c r="C33" s="8" t="s">
        <v>126</v>
      </c>
      <c r="D33" s="8" t="s">
        <v>69</v>
      </c>
      <c r="E33" s="35" t="s">
        <v>112</v>
      </c>
      <c r="F33" s="242"/>
    </row>
    <row r="34" spans="1:6" hidden="1" x14ac:dyDescent="0.25">
      <c r="A34" s="8" t="s">
        <v>130</v>
      </c>
      <c r="B34" s="7" t="s">
        <v>125</v>
      </c>
      <c r="C34" s="8" t="s">
        <v>131</v>
      </c>
      <c r="D34" s="8" t="s">
        <v>132</v>
      </c>
      <c r="E34" s="10" t="s">
        <v>198</v>
      </c>
      <c r="F34" s="242"/>
    </row>
    <row r="35" spans="1:6" hidden="1" x14ac:dyDescent="0.25">
      <c r="A35" s="8" t="s">
        <v>130</v>
      </c>
      <c r="B35" s="7" t="s">
        <v>129</v>
      </c>
      <c r="C35" s="8" t="s">
        <v>131</v>
      </c>
      <c r="D35" s="8" t="s">
        <v>132</v>
      </c>
      <c r="E35" s="10" t="s">
        <v>205</v>
      </c>
      <c r="F35" s="242"/>
    </row>
    <row r="36" spans="1:6" ht="30" hidden="1" x14ac:dyDescent="0.25">
      <c r="A36" s="388" t="s">
        <v>477</v>
      </c>
      <c r="B36" s="8" t="s">
        <v>305</v>
      </c>
      <c r="C36" s="8" t="s">
        <v>337</v>
      </c>
      <c r="D36" s="123" t="s">
        <v>338</v>
      </c>
      <c r="E36" s="10" t="s">
        <v>142</v>
      </c>
      <c r="F36" s="242"/>
    </row>
    <row r="37" spans="1:6" hidden="1" x14ac:dyDescent="0.25">
      <c r="A37" s="8" t="s">
        <v>109</v>
      </c>
      <c r="B37" s="7" t="s">
        <v>71</v>
      </c>
      <c r="C37" s="8" t="s">
        <v>110</v>
      </c>
      <c r="D37" s="123" t="s">
        <v>117</v>
      </c>
      <c r="E37" s="10" t="s">
        <v>115</v>
      </c>
      <c r="F37" s="242"/>
    </row>
    <row r="38" spans="1:6" hidden="1" x14ac:dyDescent="0.25">
      <c r="A38" s="8" t="s">
        <v>217</v>
      </c>
      <c r="B38" s="7" t="s">
        <v>199</v>
      </c>
      <c r="C38" s="8" t="s">
        <v>218</v>
      </c>
      <c r="D38" s="8" t="s">
        <v>219</v>
      </c>
      <c r="E38" s="10" t="s">
        <v>142</v>
      </c>
      <c r="F38" s="242"/>
    </row>
    <row r="39" spans="1:6" hidden="1" x14ac:dyDescent="0.25">
      <c r="A39" s="8" t="s">
        <v>421</v>
      </c>
      <c r="B39" s="8" t="s">
        <v>420</v>
      </c>
      <c r="C39" s="8" t="s">
        <v>422</v>
      </c>
      <c r="D39" s="8" t="s">
        <v>179</v>
      </c>
      <c r="E39" s="9" t="s">
        <v>120</v>
      </c>
      <c r="F39" s="242"/>
    </row>
    <row r="40" spans="1:6" hidden="1" x14ac:dyDescent="0.25">
      <c r="A40" s="248" t="s">
        <v>278</v>
      </c>
      <c r="B40" s="251" t="s">
        <v>269</v>
      </c>
      <c r="C40" s="248" t="s">
        <v>279</v>
      </c>
      <c r="D40" s="248" t="s">
        <v>166</v>
      </c>
      <c r="E40" s="375" t="s">
        <v>112</v>
      </c>
      <c r="F40" s="148">
        <v>87623731029</v>
      </c>
    </row>
    <row r="41" spans="1:6" x14ac:dyDescent="0.25">
      <c r="A41" s="8" t="s">
        <v>90</v>
      </c>
      <c r="B41" s="7" t="s">
        <v>73</v>
      </c>
      <c r="C41" s="8" t="s">
        <v>91</v>
      </c>
      <c r="D41" s="8" t="s">
        <v>92</v>
      </c>
      <c r="E41" s="10" t="s">
        <v>198</v>
      </c>
      <c r="F41" s="242">
        <v>87507081679</v>
      </c>
    </row>
    <row r="42" spans="1:6" hidden="1" x14ac:dyDescent="0.25">
      <c r="A42" s="8" t="s">
        <v>174</v>
      </c>
      <c r="B42" s="8" t="s">
        <v>156</v>
      </c>
      <c r="C42" s="8" t="s">
        <v>175</v>
      </c>
      <c r="D42" s="8" t="s">
        <v>176</v>
      </c>
      <c r="E42" s="10" t="s">
        <v>115</v>
      </c>
      <c r="F42" s="242"/>
    </row>
    <row r="43" spans="1:6" hidden="1" x14ac:dyDescent="0.25">
      <c r="A43" s="8" t="s">
        <v>174</v>
      </c>
      <c r="B43" s="8" t="s">
        <v>160</v>
      </c>
      <c r="C43" s="8" t="s">
        <v>175</v>
      </c>
      <c r="D43" s="8" t="s">
        <v>176</v>
      </c>
      <c r="E43" s="10" t="s">
        <v>112</v>
      </c>
      <c r="F43" s="242"/>
    </row>
    <row r="44" spans="1:6" hidden="1" x14ac:dyDescent="0.25">
      <c r="A44" s="8" t="s">
        <v>209</v>
      </c>
      <c r="B44" s="121" t="s">
        <v>195</v>
      </c>
      <c r="C44" s="8" t="s">
        <v>210</v>
      </c>
      <c r="D44" s="8" t="s">
        <v>211</v>
      </c>
      <c r="E44" s="10" t="s">
        <v>205</v>
      </c>
      <c r="F44" s="242"/>
    </row>
    <row r="45" spans="1:6" ht="30" hidden="1" x14ac:dyDescent="0.25">
      <c r="A45" s="8" t="s">
        <v>148</v>
      </c>
      <c r="B45" s="7" t="s">
        <v>125</v>
      </c>
      <c r="C45" s="8" t="s">
        <v>149</v>
      </c>
      <c r="D45" s="8" t="s">
        <v>150</v>
      </c>
      <c r="E45" s="375" t="s">
        <v>448</v>
      </c>
      <c r="F45" s="242"/>
    </row>
    <row r="46" spans="1:6" x14ac:dyDescent="0.25">
      <c r="A46" s="615"/>
    </row>
    <row r="47" spans="1:6" x14ac:dyDescent="0.25">
      <c r="A47" s="615"/>
    </row>
    <row r="48" spans="1:6" x14ac:dyDescent="0.25">
      <c r="A48" s="615"/>
    </row>
    <row r="49" spans="1:1" x14ac:dyDescent="0.25">
      <c r="A49" s="615"/>
    </row>
  </sheetData>
  <autoFilter ref="A1:F45" xr:uid="{00000000-0009-0000-0000-000020000000}">
    <filterColumn colId="3">
      <filters>
        <filter val="TAMAYO SANCHEZ GUIDO LEONARDO"/>
      </filters>
    </filterColumn>
  </autoFilter>
  <sortState xmlns:xlrd2="http://schemas.microsoft.com/office/spreadsheetml/2017/richdata2" ref="A2:F45">
    <sortCondition ref="D2:D45"/>
  </sortState>
  <hyperlinks>
    <hyperlink ref="F32" r:id="rId1" xr:uid="{00000000-0004-0000-2000-000000000000}"/>
    <hyperlink ref="F22" r:id="rId2" xr:uid="{00000000-0004-0000-2000-000001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3"/>
  <ignoredErrors>
    <ignoredError sqref="E9:E45" twoDigitTextYear="1"/>
  </ignoredError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38"/>
  <sheetViews>
    <sheetView zoomScaleNormal="100" workbookViewId="0">
      <selection activeCell="F12" sqref="F12"/>
    </sheetView>
  </sheetViews>
  <sheetFormatPr baseColWidth="10" defaultColWidth="11" defaultRowHeight="15" x14ac:dyDescent="0.25"/>
  <cols>
    <col min="1" max="1" width="15.28515625" style="1" customWidth="1"/>
    <col min="2" max="2" width="11.42578125" style="1" customWidth="1"/>
    <col min="3" max="3" width="46.7109375" style="1" customWidth="1"/>
    <col min="4" max="4" width="55.85546875" style="1" customWidth="1"/>
    <col min="5" max="5" width="12.7109375" style="12" customWidth="1"/>
    <col min="6" max="6" width="40.140625" style="1" bestFit="1" customWidth="1"/>
    <col min="7" max="16384" width="11" style="1"/>
  </cols>
  <sheetData>
    <row r="1" spans="1:6" ht="24" customHeight="1" x14ac:dyDescent="0.25">
      <c r="A1" s="603" t="s">
        <v>4</v>
      </c>
      <c r="B1" s="603" t="s">
        <v>5</v>
      </c>
      <c r="C1" s="603" t="s">
        <v>6</v>
      </c>
      <c r="D1" s="603" t="s">
        <v>7</v>
      </c>
      <c r="E1" s="54" t="s">
        <v>12</v>
      </c>
      <c r="F1" s="603" t="s">
        <v>1279</v>
      </c>
    </row>
    <row r="2" spans="1:6" x14ac:dyDescent="0.25">
      <c r="A2" s="8" t="s">
        <v>181</v>
      </c>
      <c r="B2" s="8" t="s">
        <v>162</v>
      </c>
      <c r="C2" s="135" t="s">
        <v>182</v>
      </c>
      <c r="D2" s="135" t="s">
        <v>189</v>
      </c>
      <c r="E2" s="10" t="s">
        <v>454</v>
      </c>
      <c r="F2" s="7"/>
    </row>
    <row r="3" spans="1:6" x14ac:dyDescent="0.25">
      <c r="A3" s="8" t="s">
        <v>419</v>
      </c>
      <c r="B3" s="8" t="s">
        <v>420</v>
      </c>
      <c r="C3" s="8" t="s">
        <v>16</v>
      </c>
      <c r="D3" s="8" t="s">
        <v>17</v>
      </c>
      <c r="E3" s="9" t="s">
        <v>198</v>
      </c>
      <c r="F3" s="7"/>
    </row>
    <row r="4" spans="1:6" x14ac:dyDescent="0.25">
      <c r="A4" s="8" t="s">
        <v>424</v>
      </c>
      <c r="B4" s="8" t="s">
        <v>420</v>
      </c>
      <c r="C4" s="8" t="s">
        <v>38</v>
      </c>
      <c r="D4" s="33" t="s">
        <v>111</v>
      </c>
      <c r="E4" s="9" t="s">
        <v>120</v>
      </c>
      <c r="F4" s="7"/>
    </row>
    <row r="5" spans="1:6" ht="30" x14ac:dyDescent="0.25">
      <c r="A5" s="8" t="s">
        <v>224</v>
      </c>
      <c r="B5" s="7" t="s">
        <v>199</v>
      </c>
      <c r="C5" s="7" t="s">
        <v>225</v>
      </c>
      <c r="D5" s="8" t="s">
        <v>228</v>
      </c>
      <c r="E5" s="10" t="s">
        <v>447</v>
      </c>
      <c r="F5" s="7"/>
    </row>
    <row r="6" spans="1:6" ht="30" x14ac:dyDescent="0.25">
      <c r="A6" s="8" t="s">
        <v>224</v>
      </c>
      <c r="B6" s="7" t="s">
        <v>195</v>
      </c>
      <c r="C6" s="8" t="s">
        <v>225</v>
      </c>
      <c r="D6" s="8" t="s">
        <v>226</v>
      </c>
      <c r="E6" s="10" t="s">
        <v>458</v>
      </c>
      <c r="F6" s="7"/>
    </row>
    <row r="7" spans="1:6" ht="30" x14ac:dyDescent="0.25">
      <c r="A7" s="388" t="s">
        <v>477</v>
      </c>
      <c r="B7" s="8" t="s">
        <v>302</v>
      </c>
      <c r="C7" s="33" t="s">
        <v>321</v>
      </c>
      <c r="D7" s="8" t="s">
        <v>270</v>
      </c>
      <c r="E7" s="10" t="s">
        <v>142</v>
      </c>
      <c r="F7" s="7"/>
    </row>
    <row r="8" spans="1:6" ht="30" x14ac:dyDescent="0.25">
      <c r="A8" s="8" t="s">
        <v>181</v>
      </c>
      <c r="B8" s="7" t="s">
        <v>160</v>
      </c>
      <c r="C8" s="135" t="s">
        <v>182</v>
      </c>
      <c r="D8" s="135" t="s">
        <v>183</v>
      </c>
      <c r="E8" s="10" t="s">
        <v>444</v>
      </c>
      <c r="F8" s="7"/>
    </row>
    <row r="9" spans="1:6" ht="30" x14ac:dyDescent="0.25">
      <c r="A9" s="8" t="s">
        <v>259</v>
      </c>
      <c r="B9" s="7" t="s">
        <v>234</v>
      </c>
      <c r="C9" s="33" t="s">
        <v>260</v>
      </c>
      <c r="D9" s="8" t="s">
        <v>261</v>
      </c>
      <c r="E9" s="10" t="s">
        <v>465</v>
      </c>
      <c r="F9" s="7"/>
    </row>
    <row r="10" spans="1:6" ht="30" x14ac:dyDescent="0.25">
      <c r="A10" s="8" t="s">
        <v>133</v>
      </c>
      <c r="B10" s="7" t="s">
        <v>129</v>
      </c>
      <c r="C10" s="8" t="s">
        <v>134</v>
      </c>
      <c r="D10" s="33" t="s">
        <v>597</v>
      </c>
      <c r="E10" s="10" t="s">
        <v>112</v>
      </c>
      <c r="F10" s="7"/>
    </row>
    <row r="11" spans="1:6" ht="30" x14ac:dyDescent="0.25">
      <c r="A11" s="8" t="s">
        <v>291</v>
      </c>
      <c r="B11" s="7" t="s">
        <v>269</v>
      </c>
      <c r="C11" s="123" t="s">
        <v>292</v>
      </c>
      <c r="D11" s="123" t="s">
        <v>293</v>
      </c>
      <c r="E11" s="10" t="s">
        <v>205</v>
      </c>
      <c r="F11" s="7"/>
    </row>
    <row r="12" spans="1:6" x14ac:dyDescent="0.25">
      <c r="A12" s="8" t="s">
        <v>282</v>
      </c>
      <c r="B12" s="7" t="s">
        <v>268</v>
      </c>
      <c r="C12" s="8" t="s">
        <v>283</v>
      </c>
      <c r="D12" s="8" t="s">
        <v>207</v>
      </c>
      <c r="E12" s="10" t="s">
        <v>151</v>
      </c>
      <c r="F12" s="113">
        <v>83933517059</v>
      </c>
    </row>
    <row r="13" spans="1:6" x14ac:dyDescent="0.25">
      <c r="A13" s="248" t="s">
        <v>278</v>
      </c>
      <c r="B13" s="251" t="s">
        <v>265</v>
      </c>
      <c r="C13" s="248" t="s">
        <v>279</v>
      </c>
      <c r="D13" s="248" t="s">
        <v>471</v>
      </c>
      <c r="E13" s="385" t="s">
        <v>442</v>
      </c>
      <c r="F13" s="148">
        <v>84180944833</v>
      </c>
    </row>
    <row r="14" spans="1:6" x14ac:dyDescent="0.25">
      <c r="A14" s="8" t="s">
        <v>130</v>
      </c>
      <c r="B14" s="8" t="s">
        <v>146</v>
      </c>
      <c r="C14" s="8" t="s">
        <v>131</v>
      </c>
      <c r="D14" s="8" t="s">
        <v>57</v>
      </c>
      <c r="E14" s="10" t="s">
        <v>198</v>
      </c>
      <c r="F14" s="7"/>
    </row>
    <row r="15" spans="1:6" ht="26.25" x14ac:dyDescent="0.25">
      <c r="A15" s="8" t="s">
        <v>101</v>
      </c>
      <c r="B15" s="7" t="s">
        <v>73</v>
      </c>
      <c r="C15" s="8" t="s">
        <v>102</v>
      </c>
      <c r="D15" s="8" t="s">
        <v>103</v>
      </c>
      <c r="E15" s="10" t="s">
        <v>104</v>
      </c>
      <c r="F15" s="7"/>
    </row>
    <row r="16" spans="1:6" x14ac:dyDescent="0.25">
      <c r="A16" s="8" t="s">
        <v>288</v>
      </c>
      <c r="B16" s="8" t="s">
        <v>269</v>
      </c>
      <c r="C16" s="8" t="s">
        <v>289</v>
      </c>
      <c r="D16" s="8" t="s">
        <v>200</v>
      </c>
      <c r="E16" s="10" t="s">
        <v>120</v>
      </c>
      <c r="F16" s="7"/>
    </row>
    <row r="17" spans="1:6" x14ac:dyDescent="0.25">
      <c r="A17" s="8" t="s">
        <v>139</v>
      </c>
      <c r="B17" s="8" t="s">
        <v>446</v>
      </c>
      <c r="C17" s="33" t="s">
        <v>140</v>
      </c>
      <c r="D17" s="8" t="s">
        <v>97</v>
      </c>
      <c r="E17" s="10" t="s">
        <v>144</v>
      </c>
      <c r="F17" s="7"/>
    </row>
    <row r="18" spans="1:6" x14ac:dyDescent="0.25">
      <c r="A18" s="8" t="s">
        <v>419</v>
      </c>
      <c r="B18" s="7" t="s">
        <v>15</v>
      </c>
      <c r="C18" s="8" t="s">
        <v>16</v>
      </c>
      <c r="D18" s="8" t="s">
        <v>22</v>
      </c>
      <c r="E18" s="9" t="s">
        <v>198</v>
      </c>
      <c r="F18" s="148">
        <v>81274508456</v>
      </c>
    </row>
    <row r="19" spans="1:6" x14ac:dyDescent="0.25">
      <c r="A19" s="248" t="s">
        <v>164</v>
      </c>
      <c r="B19" s="248" t="s">
        <v>160</v>
      </c>
      <c r="C19" s="248" t="s">
        <v>165</v>
      </c>
      <c r="D19" s="248" t="s">
        <v>22</v>
      </c>
      <c r="E19" s="375" t="s">
        <v>205</v>
      </c>
      <c r="F19" s="148">
        <v>87935463833</v>
      </c>
    </row>
    <row r="20" spans="1:6" x14ac:dyDescent="0.25">
      <c r="A20" s="8" t="s">
        <v>139</v>
      </c>
      <c r="B20" s="8" t="s">
        <v>441</v>
      </c>
      <c r="C20" s="33" t="s">
        <v>140</v>
      </c>
      <c r="D20" s="8" t="s">
        <v>141</v>
      </c>
      <c r="E20" s="10" t="s">
        <v>142</v>
      </c>
      <c r="F20" s="7"/>
    </row>
    <row r="21" spans="1:6" x14ac:dyDescent="0.25">
      <c r="A21" s="8" t="s">
        <v>109</v>
      </c>
      <c r="B21" s="7" t="s">
        <v>73</v>
      </c>
      <c r="C21" s="8" t="s">
        <v>110</v>
      </c>
      <c r="D21" s="123" t="s">
        <v>121</v>
      </c>
      <c r="E21" s="10" t="s">
        <v>205</v>
      </c>
      <c r="F21" s="618" t="s">
        <v>1297</v>
      </c>
    </row>
    <row r="22" spans="1:6" x14ac:dyDescent="0.25">
      <c r="A22" s="8" t="s">
        <v>423</v>
      </c>
      <c r="B22" s="7" t="s">
        <v>21</v>
      </c>
      <c r="C22" s="8" t="s">
        <v>31</v>
      </c>
      <c r="D22" s="8" t="s">
        <v>32</v>
      </c>
      <c r="E22" s="9" t="s">
        <v>198</v>
      </c>
      <c r="F22" s="7"/>
    </row>
    <row r="23" spans="1:6" x14ac:dyDescent="0.25">
      <c r="A23" s="8" t="s">
        <v>423</v>
      </c>
      <c r="B23" s="8" t="s">
        <v>49</v>
      </c>
      <c r="C23" s="8" t="s">
        <v>31</v>
      </c>
      <c r="D23" s="8" t="s">
        <v>32</v>
      </c>
      <c r="E23" s="9" t="s">
        <v>205</v>
      </c>
      <c r="F23" s="7"/>
    </row>
    <row r="24" spans="1:6" x14ac:dyDescent="0.25">
      <c r="A24" s="8" t="s">
        <v>213</v>
      </c>
      <c r="B24" s="121" t="s">
        <v>199</v>
      </c>
      <c r="C24" s="8" t="s">
        <v>215</v>
      </c>
      <c r="D24" s="8" t="s">
        <v>216</v>
      </c>
      <c r="E24" s="10" t="s">
        <v>198</v>
      </c>
      <c r="F24" s="7"/>
    </row>
    <row r="25" spans="1:6" x14ac:dyDescent="0.25">
      <c r="A25" s="8" t="s">
        <v>213</v>
      </c>
      <c r="B25" s="140" t="s">
        <v>456</v>
      </c>
      <c r="C25" s="8" t="s">
        <v>215</v>
      </c>
      <c r="D25" s="8" t="s">
        <v>216</v>
      </c>
      <c r="E25" s="10" t="s">
        <v>205</v>
      </c>
      <c r="F25" s="7"/>
    </row>
    <row r="26" spans="1:6" x14ac:dyDescent="0.25">
      <c r="A26" s="8" t="s">
        <v>217</v>
      </c>
      <c r="B26" s="7" t="s">
        <v>206</v>
      </c>
      <c r="C26" s="8" t="s">
        <v>218</v>
      </c>
      <c r="D26" s="8" t="s">
        <v>222</v>
      </c>
      <c r="E26" s="10" t="s">
        <v>142</v>
      </c>
      <c r="F26" s="7"/>
    </row>
    <row r="27" spans="1:6" ht="30" x14ac:dyDescent="0.25">
      <c r="A27" s="403" t="s">
        <v>516</v>
      </c>
      <c r="B27" s="148"/>
      <c r="C27" s="33" t="s">
        <v>371</v>
      </c>
      <c r="D27" s="403" t="s">
        <v>372</v>
      </c>
      <c r="E27" s="9" t="s">
        <v>294</v>
      </c>
      <c r="F27" s="7"/>
    </row>
    <row r="28" spans="1:6" ht="30" x14ac:dyDescent="0.25">
      <c r="A28" s="403" t="s">
        <v>516</v>
      </c>
      <c r="B28" s="248"/>
      <c r="C28" s="248" t="s">
        <v>381</v>
      </c>
      <c r="D28" s="248" t="s">
        <v>415</v>
      </c>
      <c r="E28" s="370" t="s">
        <v>205</v>
      </c>
      <c r="F28" s="7"/>
    </row>
    <row r="29" spans="1:6" ht="30" x14ac:dyDescent="0.25">
      <c r="A29" s="8" t="s">
        <v>274</v>
      </c>
      <c r="B29" s="8" t="s">
        <v>265</v>
      </c>
      <c r="C29" s="579" t="s">
        <v>275</v>
      </c>
      <c r="D29" s="576" t="s">
        <v>1069</v>
      </c>
      <c r="E29" s="10" t="s">
        <v>461</v>
      </c>
      <c r="F29" s="148"/>
    </row>
    <row r="30" spans="1:6" x14ac:dyDescent="0.25">
      <c r="A30" s="8" t="s">
        <v>468</v>
      </c>
      <c r="B30" s="7" t="s">
        <v>234</v>
      </c>
      <c r="C30" s="33" t="s">
        <v>469</v>
      </c>
      <c r="D30" s="8" t="s">
        <v>295</v>
      </c>
      <c r="E30" s="10" t="s">
        <v>205</v>
      </c>
      <c r="F30" s="7"/>
    </row>
    <row r="31" spans="1:6" ht="30" x14ac:dyDescent="0.25">
      <c r="A31" s="8" t="s">
        <v>291</v>
      </c>
      <c r="B31" s="7" t="s">
        <v>265</v>
      </c>
      <c r="C31" s="123" t="s">
        <v>292</v>
      </c>
      <c r="D31" s="123" t="s">
        <v>295</v>
      </c>
      <c r="E31" s="10" t="s">
        <v>280</v>
      </c>
      <c r="F31" s="7"/>
    </row>
    <row r="32" spans="1:6" x14ac:dyDescent="0.25">
      <c r="A32" s="8" t="s">
        <v>421</v>
      </c>
      <c r="B32" s="8" t="s">
        <v>15</v>
      </c>
      <c r="C32" s="8" t="s">
        <v>422</v>
      </c>
      <c r="D32" s="8" t="s">
        <v>179</v>
      </c>
      <c r="E32" s="9" t="s">
        <v>112</v>
      </c>
      <c r="F32" s="7"/>
    </row>
    <row r="33" spans="1:6" customFormat="1" x14ac:dyDescent="0.25">
      <c r="A33" s="8" t="s">
        <v>421</v>
      </c>
      <c r="B33" s="8" t="s">
        <v>49</v>
      </c>
      <c r="C33" s="8" t="s">
        <v>422</v>
      </c>
      <c r="D33" s="8" t="s">
        <v>179</v>
      </c>
      <c r="E33" s="9" t="s">
        <v>198</v>
      </c>
      <c r="F33" s="7"/>
    </row>
    <row r="34" spans="1:6" x14ac:dyDescent="0.25">
      <c r="A34" s="8" t="s">
        <v>240</v>
      </c>
      <c r="B34" s="7" t="s">
        <v>234</v>
      </c>
      <c r="C34" s="8" t="s">
        <v>410</v>
      </c>
      <c r="D34" s="8" t="s">
        <v>74</v>
      </c>
      <c r="E34" s="35" t="s">
        <v>198</v>
      </c>
      <c r="F34" s="7"/>
    </row>
    <row r="35" spans="1:6" x14ac:dyDescent="0.25">
      <c r="A35" s="8" t="s">
        <v>240</v>
      </c>
      <c r="B35" s="7" t="s">
        <v>236</v>
      </c>
      <c r="C35" s="8" t="s">
        <v>410</v>
      </c>
      <c r="D35" s="8" t="s">
        <v>74</v>
      </c>
      <c r="E35" s="10" t="s">
        <v>120</v>
      </c>
      <c r="F35" s="7"/>
    </row>
    <row r="36" spans="1:6" x14ac:dyDescent="0.25">
      <c r="A36" s="8" t="s">
        <v>90</v>
      </c>
      <c r="B36" s="7" t="s">
        <v>67</v>
      </c>
      <c r="C36" s="8" t="s">
        <v>91</v>
      </c>
      <c r="D36" s="8" t="s">
        <v>92</v>
      </c>
      <c r="E36" s="10" t="s">
        <v>115</v>
      </c>
      <c r="F36" s="36">
        <v>87218064450</v>
      </c>
    </row>
    <row r="37" spans="1:6" x14ac:dyDescent="0.25">
      <c r="A37" s="8" t="s">
        <v>90</v>
      </c>
      <c r="B37" s="7" t="s">
        <v>71</v>
      </c>
      <c r="C37" s="8" t="s">
        <v>91</v>
      </c>
      <c r="D37" s="8" t="s">
        <v>92</v>
      </c>
      <c r="E37" s="10" t="s">
        <v>112</v>
      </c>
      <c r="F37" s="36">
        <v>88694873200</v>
      </c>
    </row>
    <row r="38" spans="1:6" ht="30" x14ac:dyDescent="0.25">
      <c r="A38" s="8" t="s">
        <v>148</v>
      </c>
      <c r="B38" s="7" t="s">
        <v>129</v>
      </c>
      <c r="C38" s="8" t="s">
        <v>149</v>
      </c>
      <c r="D38" s="8" t="s">
        <v>150</v>
      </c>
      <c r="E38" s="10" t="s">
        <v>449</v>
      </c>
      <c r="F38" s="7"/>
    </row>
  </sheetData>
  <autoFilter ref="A1:F38" xr:uid="{00000000-0009-0000-0000-000021000000}"/>
  <sortState xmlns:xlrd2="http://schemas.microsoft.com/office/spreadsheetml/2017/richdata2" ref="A2:F38">
    <sortCondition ref="D2:D38"/>
  </sortState>
  <hyperlinks>
    <hyperlink ref="F21" r:id="rId1" xr:uid="{00000000-0004-0000-2100-000000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2"/>
  <ignoredErrors>
    <ignoredError sqref="E2:E38" twoDigitTextYear="1"/>
  </ignoredError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17"/>
  <dimension ref="A1:K42"/>
  <sheetViews>
    <sheetView workbookViewId="0">
      <selection activeCell="J4" sqref="J4"/>
    </sheetView>
  </sheetViews>
  <sheetFormatPr baseColWidth="10" defaultColWidth="11.42578125" defaultRowHeight="12.75" x14ac:dyDescent="0.2"/>
  <cols>
    <col min="1" max="1" width="11.42578125" style="293"/>
    <col min="2" max="2" width="31" style="293" bestFit="1" customWidth="1"/>
    <col min="3" max="3" width="31.7109375" style="293" bestFit="1" customWidth="1"/>
    <col min="4" max="8" width="11.42578125" style="293"/>
    <col min="9" max="9" width="24.5703125" style="293" bestFit="1" customWidth="1"/>
    <col min="10" max="10" width="14.28515625" style="293" customWidth="1"/>
    <col min="11" max="11" width="22.5703125" style="293" customWidth="1"/>
    <col min="12" max="16384" width="11.42578125" style="293"/>
  </cols>
  <sheetData>
    <row r="1" spans="1:10" x14ac:dyDescent="0.2">
      <c r="A1" s="291" t="s">
        <v>5</v>
      </c>
      <c r="B1" s="291" t="s">
        <v>6</v>
      </c>
      <c r="C1" s="291" t="s">
        <v>7</v>
      </c>
      <c r="D1" s="292" t="s">
        <v>8</v>
      </c>
      <c r="E1" s="292" t="s">
        <v>9</v>
      </c>
      <c r="F1" s="292" t="s">
        <v>10</v>
      </c>
      <c r="G1" s="292" t="s">
        <v>11</v>
      </c>
      <c r="H1" s="292" t="s">
        <v>12</v>
      </c>
    </row>
    <row r="2" spans="1:10" ht="30" customHeight="1" x14ac:dyDescent="0.2">
      <c r="A2" s="254" t="s">
        <v>206</v>
      </c>
      <c r="B2" s="262" t="s">
        <v>202</v>
      </c>
      <c r="C2" s="254" t="s">
        <v>207</v>
      </c>
      <c r="D2" s="257"/>
      <c r="E2" s="257" t="s">
        <v>208</v>
      </c>
      <c r="F2" s="257"/>
      <c r="G2" s="257"/>
      <c r="H2" s="297"/>
      <c r="I2" s="299" t="s">
        <v>1298</v>
      </c>
      <c r="J2" s="304">
        <v>99297471000</v>
      </c>
    </row>
    <row r="3" spans="1:10" ht="25.5" customHeight="1" x14ac:dyDescent="0.2">
      <c r="A3" s="256" t="s">
        <v>269</v>
      </c>
      <c r="B3" s="256" t="s">
        <v>283</v>
      </c>
      <c r="C3" s="256" t="s">
        <v>207</v>
      </c>
      <c r="D3" s="295"/>
      <c r="E3" s="295"/>
      <c r="F3" s="295" t="s">
        <v>287</v>
      </c>
      <c r="G3" s="295"/>
      <c r="H3" s="298"/>
      <c r="I3" s="301" t="s">
        <v>1299</v>
      </c>
      <c r="J3" s="307">
        <v>95962430596</v>
      </c>
    </row>
    <row r="4" spans="1:10" ht="25.5" customHeight="1" x14ac:dyDescent="0.2">
      <c r="A4" s="261" t="s">
        <v>346</v>
      </c>
      <c r="B4" s="296" t="s">
        <v>347</v>
      </c>
      <c r="C4" s="261" t="s">
        <v>207</v>
      </c>
      <c r="D4" s="257"/>
      <c r="E4" s="257"/>
      <c r="F4" s="257"/>
      <c r="G4" s="257"/>
      <c r="H4" s="300" t="s">
        <v>348</v>
      </c>
      <c r="I4" s="299" t="s">
        <v>1300</v>
      </c>
      <c r="J4" s="304">
        <v>92898470078</v>
      </c>
    </row>
    <row r="5" spans="1:10" ht="25.5" x14ac:dyDescent="0.2">
      <c r="A5" s="261" t="s">
        <v>269</v>
      </c>
      <c r="B5" s="296" t="s">
        <v>266</v>
      </c>
      <c r="C5" s="261" t="s">
        <v>270</v>
      </c>
      <c r="D5" s="257"/>
      <c r="E5" s="257"/>
      <c r="F5" s="257" t="s">
        <v>143</v>
      </c>
      <c r="G5" s="257"/>
      <c r="H5" s="261"/>
      <c r="I5" s="305" t="s">
        <v>1301</v>
      </c>
      <c r="J5" s="304">
        <v>93864015578</v>
      </c>
    </row>
    <row r="6" spans="1:10" ht="25.5" x14ac:dyDescent="0.2">
      <c r="A6" s="261" t="s">
        <v>303</v>
      </c>
      <c r="B6" s="265" t="s">
        <v>321</v>
      </c>
      <c r="C6" s="261" t="s">
        <v>270</v>
      </c>
      <c r="D6" s="257"/>
      <c r="E6" s="257"/>
      <c r="F6" s="257"/>
      <c r="G6" s="300"/>
      <c r="H6" s="257" t="s">
        <v>322</v>
      </c>
      <c r="I6" s="303" t="s">
        <v>1302</v>
      </c>
      <c r="J6" s="304">
        <v>95407353444</v>
      </c>
    </row>
    <row r="7" spans="1:10" ht="25.5" x14ac:dyDescent="0.2">
      <c r="A7" s="306" t="s">
        <v>162</v>
      </c>
      <c r="B7" s="306" t="s">
        <v>175</v>
      </c>
      <c r="C7" s="306" t="s">
        <v>176</v>
      </c>
      <c r="D7" s="257"/>
      <c r="E7" s="257" t="s">
        <v>98</v>
      </c>
      <c r="F7" s="257"/>
      <c r="G7" s="300"/>
      <c r="H7" s="257"/>
      <c r="I7" s="303" t="s">
        <v>1303</v>
      </c>
      <c r="J7" s="304">
        <v>94280510453</v>
      </c>
    </row>
    <row r="8" spans="1:10" ht="25.5" x14ac:dyDescent="0.2">
      <c r="A8" s="261" t="s">
        <v>330</v>
      </c>
      <c r="B8" s="265" t="s">
        <v>331</v>
      </c>
      <c r="C8" s="261" t="s">
        <v>324</v>
      </c>
      <c r="D8" s="257"/>
      <c r="E8" s="257" t="s">
        <v>332</v>
      </c>
      <c r="F8" s="294"/>
      <c r="G8" s="297"/>
      <c r="H8" s="257"/>
      <c r="I8" s="303" t="s">
        <v>1303</v>
      </c>
      <c r="J8" s="304">
        <v>91513585369</v>
      </c>
    </row>
    <row r="9" spans="1:10" ht="25.5" x14ac:dyDescent="0.2">
      <c r="A9" s="261" t="s">
        <v>333</v>
      </c>
      <c r="B9" s="265" t="s">
        <v>334</v>
      </c>
      <c r="C9" s="261" t="s">
        <v>324</v>
      </c>
      <c r="D9" s="257" t="s">
        <v>335</v>
      </c>
      <c r="E9" s="257"/>
      <c r="F9" s="294"/>
      <c r="G9" s="297"/>
      <c r="H9" s="257"/>
      <c r="I9" s="303" t="s">
        <v>1304</v>
      </c>
      <c r="J9" s="304">
        <v>97536497038</v>
      </c>
    </row>
    <row r="10" spans="1:10" ht="25.5" x14ac:dyDescent="0.2">
      <c r="A10" s="254" t="s">
        <v>67</v>
      </c>
      <c r="B10" s="254" t="s">
        <v>91</v>
      </c>
      <c r="C10" s="254" t="s">
        <v>92</v>
      </c>
      <c r="D10" s="257" t="s">
        <v>93</v>
      </c>
      <c r="E10" s="257"/>
      <c r="F10" s="257" t="s">
        <v>94</v>
      </c>
      <c r="G10" s="300"/>
      <c r="H10" s="257"/>
      <c r="I10" s="303" t="s">
        <v>1305</v>
      </c>
      <c r="J10" s="304">
        <v>95109481458</v>
      </c>
    </row>
    <row r="11" spans="1:10" ht="25.5" x14ac:dyDescent="0.2">
      <c r="A11" s="254" t="s">
        <v>71</v>
      </c>
      <c r="B11" s="254" t="s">
        <v>91</v>
      </c>
      <c r="C11" s="254" t="s">
        <v>92</v>
      </c>
      <c r="D11" s="257" t="s">
        <v>75</v>
      </c>
      <c r="E11" s="257"/>
      <c r="F11" s="257" t="s">
        <v>64</v>
      </c>
      <c r="G11" s="300"/>
      <c r="H11" s="257"/>
      <c r="I11" s="303" t="s">
        <v>1305</v>
      </c>
      <c r="J11" s="304">
        <v>9447939377</v>
      </c>
    </row>
    <row r="12" spans="1:10" ht="25.5" x14ac:dyDescent="0.2">
      <c r="A12" s="254" t="s">
        <v>100</v>
      </c>
      <c r="B12" s="254" t="s">
        <v>91</v>
      </c>
      <c r="C12" s="254" t="s">
        <v>92</v>
      </c>
      <c r="D12" s="257"/>
      <c r="E12" s="257" t="s">
        <v>62</v>
      </c>
      <c r="F12" s="257"/>
      <c r="G12" s="300" t="s">
        <v>75</v>
      </c>
      <c r="H12" s="257"/>
      <c r="I12" s="303" t="s">
        <v>1306</v>
      </c>
      <c r="J12" s="304">
        <v>98735947047</v>
      </c>
    </row>
    <row r="13" spans="1:10" ht="25.5" x14ac:dyDescent="0.2">
      <c r="A13" s="264" t="s">
        <v>214</v>
      </c>
      <c r="B13" s="254" t="s">
        <v>215</v>
      </c>
      <c r="C13" s="254" t="s">
        <v>216</v>
      </c>
      <c r="D13" s="257"/>
      <c r="E13" s="257"/>
      <c r="F13" s="257" t="s">
        <v>36</v>
      </c>
      <c r="G13" s="300"/>
      <c r="H13" s="257"/>
      <c r="I13" s="303" t="s">
        <v>1301</v>
      </c>
      <c r="J13" s="304">
        <v>99417551812</v>
      </c>
    </row>
    <row r="14" spans="1:10" ht="25.5" x14ac:dyDescent="0.2">
      <c r="A14" s="264" t="s">
        <v>199</v>
      </c>
      <c r="B14" s="254" t="s">
        <v>215</v>
      </c>
      <c r="C14" s="254" t="s">
        <v>216</v>
      </c>
      <c r="D14" s="257"/>
      <c r="E14" s="257"/>
      <c r="F14" s="257"/>
      <c r="G14" s="300"/>
      <c r="H14" s="257" t="s">
        <v>85</v>
      </c>
      <c r="I14" s="303" t="s">
        <v>1302</v>
      </c>
      <c r="J14" s="304">
        <v>92837883783</v>
      </c>
    </row>
    <row r="15" spans="1:10" ht="25.5" x14ac:dyDescent="0.2">
      <c r="A15" s="264" t="s">
        <v>195</v>
      </c>
      <c r="B15" s="254" t="s">
        <v>210</v>
      </c>
      <c r="C15" s="254" t="s">
        <v>211</v>
      </c>
      <c r="D15" s="257" t="s">
        <v>212</v>
      </c>
      <c r="E15" s="257"/>
      <c r="F15" s="257"/>
      <c r="G15" s="300"/>
      <c r="H15" s="257"/>
      <c r="I15" s="303" t="s">
        <v>1304</v>
      </c>
      <c r="J15" s="304">
        <v>94474912194</v>
      </c>
    </row>
    <row r="16" spans="1:10" ht="25.5" x14ac:dyDescent="0.2">
      <c r="A16" s="262" t="s">
        <v>199</v>
      </c>
      <c r="B16" s="254" t="s">
        <v>210</v>
      </c>
      <c r="C16" s="254" t="s">
        <v>211</v>
      </c>
      <c r="D16" s="257"/>
      <c r="E16" s="257"/>
      <c r="F16" s="257"/>
      <c r="G16" s="300" t="s">
        <v>79</v>
      </c>
      <c r="H16" s="257"/>
      <c r="I16" s="303" t="s">
        <v>1307</v>
      </c>
      <c r="J16" s="304">
        <v>97820472236</v>
      </c>
    </row>
    <row r="17" spans="1:10" ht="25.5" x14ac:dyDescent="0.2">
      <c r="A17" s="262" t="s">
        <v>206</v>
      </c>
      <c r="B17" s="254" t="s">
        <v>210</v>
      </c>
      <c r="C17" s="254" t="s">
        <v>211</v>
      </c>
      <c r="D17" s="257"/>
      <c r="E17" s="255"/>
      <c r="F17" s="257"/>
      <c r="G17" s="300" t="s">
        <v>33</v>
      </c>
      <c r="H17" s="257"/>
      <c r="I17" s="303" t="s">
        <v>1308</v>
      </c>
      <c r="J17" s="304">
        <v>92075674061</v>
      </c>
    </row>
    <row r="18" spans="1:10" ht="23.25" customHeight="1" x14ac:dyDescent="0.2">
      <c r="A18" s="259" t="s">
        <v>269</v>
      </c>
      <c r="B18" s="258" t="s">
        <v>279</v>
      </c>
      <c r="C18" s="259" t="s">
        <v>211</v>
      </c>
      <c r="D18" s="260"/>
      <c r="E18" s="260"/>
      <c r="F18" s="260"/>
      <c r="G18" s="260" t="s">
        <v>280</v>
      </c>
      <c r="H18" s="308"/>
      <c r="I18" s="303" t="s">
        <v>1309</v>
      </c>
      <c r="J18" s="304">
        <v>95403261868</v>
      </c>
    </row>
    <row r="19" spans="1:10" s="266" customFormat="1" ht="38.25" x14ac:dyDescent="0.25">
      <c r="A19" s="309" t="s">
        <v>73</v>
      </c>
      <c r="B19" s="309" t="s">
        <v>77</v>
      </c>
      <c r="C19" s="263" t="s">
        <v>407</v>
      </c>
      <c r="D19" s="260"/>
      <c r="E19" s="260"/>
      <c r="F19" s="260"/>
      <c r="G19" s="302"/>
      <c r="H19" s="260" t="s">
        <v>81</v>
      </c>
      <c r="I19" s="310" t="s">
        <v>1302</v>
      </c>
      <c r="J19" s="304">
        <v>96208626396</v>
      </c>
    </row>
    <row r="20" spans="1:10" s="266" customFormat="1" ht="38.25" x14ac:dyDescent="0.25">
      <c r="A20" s="310" t="s">
        <v>49</v>
      </c>
      <c r="B20" s="310" t="s">
        <v>43</v>
      </c>
      <c r="C20" s="310" t="s">
        <v>50</v>
      </c>
      <c r="D20" s="255" t="s">
        <v>19</v>
      </c>
      <c r="E20" s="255"/>
      <c r="F20" s="255" t="s">
        <v>1310</v>
      </c>
      <c r="G20" s="311"/>
      <c r="H20" s="255"/>
      <c r="I20" s="312" t="s">
        <v>1311</v>
      </c>
      <c r="J20" s="304">
        <v>94130804156</v>
      </c>
    </row>
    <row r="21" spans="1:10" ht="25.5" x14ac:dyDescent="0.2">
      <c r="A21" s="309" t="s">
        <v>163</v>
      </c>
      <c r="B21" s="309" t="s">
        <v>165</v>
      </c>
      <c r="C21" s="309" t="s">
        <v>166</v>
      </c>
      <c r="D21" s="260"/>
      <c r="E21" s="260"/>
      <c r="F21" s="260"/>
      <c r="G21" s="302"/>
      <c r="H21" s="260" t="s">
        <v>79</v>
      </c>
      <c r="I21" s="312" t="s">
        <v>1302</v>
      </c>
      <c r="J21" s="304">
        <v>93336535962</v>
      </c>
    </row>
    <row r="22" spans="1:10" ht="25.5" x14ac:dyDescent="0.2">
      <c r="A22" s="313" t="s">
        <v>234</v>
      </c>
      <c r="B22" s="313" t="s">
        <v>243</v>
      </c>
      <c r="C22" s="314" t="s">
        <v>166</v>
      </c>
      <c r="D22" s="257" t="s">
        <v>85</v>
      </c>
      <c r="E22" s="257"/>
      <c r="F22" s="257"/>
      <c r="G22" s="300"/>
      <c r="H22" s="257"/>
      <c r="I22" s="312" t="s">
        <v>1304</v>
      </c>
      <c r="J22" s="304">
        <v>3817266121</v>
      </c>
    </row>
    <row r="23" spans="1:10" ht="25.5" x14ac:dyDescent="0.2">
      <c r="A23" s="313" t="s">
        <v>236</v>
      </c>
      <c r="B23" s="313" t="s">
        <v>243</v>
      </c>
      <c r="C23" s="314" t="s">
        <v>166</v>
      </c>
      <c r="D23" s="257"/>
      <c r="E23" s="257"/>
      <c r="F23" s="257"/>
      <c r="G23" s="300" t="s">
        <v>35</v>
      </c>
      <c r="H23" s="257"/>
      <c r="I23" s="312" t="s">
        <v>1306</v>
      </c>
      <c r="J23" s="304">
        <v>99512945710</v>
      </c>
    </row>
    <row r="24" spans="1:10" ht="25.5" x14ac:dyDescent="0.2">
      <c r="A24" s="263" t="s">
        <v>238</v>
      </c>
      <c r="B24" s="263" t="s">
        <v>243</v>
      </c>
      <c r="C24" s="309" t="s">
        <v>166</v>
      </c>
      <c r="D24" s="260"/>
      <c r="E24" s="260"/>
      <c r="F24" s="260"/>
      <c r="G24" s="260" t="s">
        <v>98</v>
      </c>
      <c r="H24" s="260"/>
      <c r="I24" s="316" t="s">
        <v>1306</v>
      </c>
      <c r="J24" s="307">
        <v>95700559502</v>
      </c>
    </row>
    <row r="25" spans="1:10" ht="25.5" x14ac:dyDescent="0.2">
      <c r="A25" s="254" t="s">
        <v>268</v>
      </c>
      <c r="B25" s="262" t="s">
        <v>292</v>
      </c>
      <c r="C25" s="262" t="s">
        <v>295</v>
      </c>
      <c r="D25" s="257"/>
      <c r="E25" s="257" t="s">
        <v>294</v>
      </c>
      <c r="F25" s="257"/>
      <c r="G25" s="300"/>
      <c r="H25" s="257" t="s">
        <v>294</v>
      </c>
      <c r="I25" s="316" t="s">
        <v>1312</v>
      </c>
      <c r="J25" s="307">
        <v>94189773423</v>
      </c>
    </row>
    <row r="26" spans="1:10" ht="25.5" x14ac:dyDescent="0.2">
      <c r="A26" s="254" t="s">
        <v>269</v>
      </c>
      <c r="B26" s="262" t="s">
        <v>292</v>
      </c>
      <c r="C26" s="262" t="s">
        <v>295</v>
      </c>
      <c r="D26" s="257" t="s">
        <v>294</v>
      </c>
      <c r="E26" s="257"/>
      <c r="F26" s="257"/>
      <c r="G26" s="257" t="s">
        <v>294</v>
      </c>
      <c r="H26" s="257"/>
      <c r="I26" s="316" t="s">
        <v>1313</v>
      </c>
      <c r="J26" s="307">
        <v>98063817889</v>
      </c>
    </row>
    <row r="27" spans="1:10" ht="25.5" x14ac:dyDescent="0.2">
      <c r="A27" s="261"/>
      <c r="B27" s="265" t="s">
        <v>370</v>
      </c>
      <c r="C27" s="315" t="s">
        <v>295</v>
      </c>
      <c r="D27" s="255"/>
      <c r="E27" s="255" t="s">
        <v>136</v>
      </c>
      <c r="F27" s="255"/>
      <c r="G27" s="311"/>
      <c r="H27" s="255"/>
      <c r="I27" s="316" t="s">
        <v>1314</v>
      </c>
      <c r="J27" s="307">
        <v>93107274056</v>
      </c>
    </row>
    <row r="28" spans="1:10" ht="25.5" x14ac:dyDescent="0.2">
      <c r="A28" s="261"/>
      <c r="B28" s="265" t="s">
        <v>377</v>
      </c>
      <c r="C28" s="315" t="s">
        <v>295</v>
      </c>
      <c r="D28" s="294"/>
      <c r="E28" s="257"/>
      <c r="F28" s="257"/>
      <c r="G28" s="300"/>
      <c r="H28" s="257" t="s">
        <v>378</v>
      </c>
      <c r="I28" s="316" t="s">
        <v>1302</v>
      </c>
      <c r="J28" s="307">
        <v>95983094387</v>
      </c>
    </row>
    <row r="29" spans="1:10" ht="25.5" x14ac:dyDescent="0.2">
      <c r="A29" s="254" t="s">
        <v>163</v>
      </c>
      <c r="B29" s="254" t="s">
        <v>175</v>
      </c>
      <c r="C29" s="254" t="s">
        <v>176</v>
      </c>
      <c r="D29" s="257" t="s">
        <v>99</v>
      </c>
      <c r="E29" s="254"/>
      <c r="F29" s="254"/>
      <c r="G29" s="254"/>
      <c r="H29" s="254"/>
      <c r="I29" s="303" t="s">
        <v>1304</v>
      </c>
      <c r="J29" s="304">
        <v>93101164900</v>
      </c>
    </row>
    <row r="30" spans="1:10" ht="25.5" x14ac:dyDescent="0.2">
      <c r="A30" s="254" t="s">
        <v>15</v>
      </c>
      <c r="B30" s="254" t="s">
        <v>26</v>
      </c>
      <c r="C30" s="254" t="s">
        <v>27</v>
      </c>
      <c r="D30" s="255"/>
      <c r="E30" s="255"/>
      <c r="F30" s="255"/>
      <c r="G30" s="255" t="s">
        <v>28</v>
      </c>
      <c r="H30" s="255"/>
      <c r="I30" s="303" t="s">
        <v>1306</v>
      </c>
      <c r="J30" s="304">
        <v>97597183981</v>
      </c>
    </row>
    <row r="31" spans="1:10" ht="25.5" x14ac:dyDescent="0.2">
      <c r="A31" s="254" t="s">
        <v>21</v>
      </c>
      <c r="B31" s="254" t="s">
        <v>26</v>
      </c>
      <c r="C31" s="254" t="s">
        <v>27</v>
      </c>
      <c r="D31" s="255"/>
      <c r="E31" s="255" t="s">
        <v>29</v>
      </c>
      <c r="F31" s="255"/>
      <c r="G31" s="255"/>
      <c r="H31" s="255"/>
      <c r="I31" s="303" t="s">
        <v>1303</v>
      </c>
      <c r="J31" s="304">
        <v>94030748018</v>
      </c>
    </row>
    <row r="32" spans="1:10" ht="25.5" x14ac:dyDescent="0.2">
      <c r="A32" s="310" t="s">
        <v>15</v>
      </c>
      <c r="B32" s="310" t="s">
        <v>31</v>
      </c>
      <c r="C32" s="310" t="s">
        <v>32</v>
      </c>
      <c r="D32" s="255"/>
      <c r="E32" s="255" t="s">
        <v>33</v>
      </c>
      <c r="F32" s="255"/>
      <c r="G32" s="255" t="s">
        <v>34</v>
      </c>
      <c r="H32" s="255"/>
    </row>
    <row r="33" spans="1:11" ht="25.5" x14ac:dyDescent="0.2">
      <c r="A33" s="310" t="s">
        <v>21</v>
      </c>
      <c r="B33" s="310" t="s">
        <v>31</v>
      </c>
      <c r="C33" s="310" t="s">
        <v>32</v>
      </c>
      <c r="D33" s="255"/>
      <c r="E33" s="255"/>
      <c r="F33" s="255" t="s">
        <v>35</v>
      </c>
      <c r="G33" s="311"/>
      <c r="H33" s="255" t="s">
        <v>36</v>
      </c>
    </row>
    <row r="34" spans="1:11" ht="25.5" x14ac:dyDescent="0.2">
      <c r="A34" s="310" t="s">
        <v>67</v>
      </c>
      <c r="B34" s="310" t="s">
        <v>83</v>
      </c>
      <c r="C34" s="310" t="s">
        <v>32</v>
      </c>
      <c r="D34" s="257"/>
      <c r="E34" s="257" t="s">
        <v>70</v>
      </c>
      <c r="F34" s="257"/>
      <c r="G34" s="300" t="s">
        <v>84</v>
      </c>
      <c r="H34" s="257"/>
    </row>
    <row r="35" spans="1:11" ht="25.5" x14ac:dyDescent="0.2">
      <c r="A35" s="310" t="s">
        <v>71</v>
      </c>
      <c r="B35" s="310" t="s">
        <v>83</v>
      </c>
      <c r="C35" s="310" t="s">
        <v>32</v>
      </c>
      <c r="D35" s="257"/>
      <c r="E35" s="257" t="s">
        <v>85</v>
      </c>
      <c r="F35" s="257"/>
      <c r="G35" s="300" t="s">
        <v>85</v>
      </c>
      <c r="H35" s="257"/>
    </row>
    <row r="36" spans="1:11" ht="25.5" x14ac:dyDescent="0.2">
      <c r="A36" s="310" t="s">
        <v>88</v>
      </c>
      <c r="B36" s="310" t="s">
        <v>83</v>
      </c>
      <c r="C36" s="310" t="s">
        <v>32</v>
      </c>
      <c r="D36" s="257" t="s">
        <v>89</v>
      </c>
      <c r="E36" s="257"/>
      <c r="F36" s="257" t="s">
        <v>89</v>
      </c>
      <c r="G36" s="300"/>
      <c r="H36" s="257"/>
      <c r="I36" s="303" t="s">
        <v>1304</v>
      </c>
      <c r="J36" s="304" t="s">
        <v>1315</v>
      </c>
    </row>
    <row r="37" spans="1:11" ht="25.5" x14ac:dyDescent="0.2">
      <c r="A37" s="256" t="s">
        <v>156</v>
      </c>
      <c r="B37" s="256" t="s">
        <v>157</v>
      </c>
      <c r="C37" s="256" t="s">
        <v>158</v>
      </c>
      <c r="D37" s="317" t="s">
        <v>159</v>
      </c>
      <c r="E37" s="317"/>
      <c r="F37" s="318"/>
      <c r="G37" s="319"/>
      <c r="H37" s="320"/>
      <c r="I37" s="303" t="s">
        <v>1304</v>
      </c>
      <c r="J37" s="304">
        <v>92282468351</v>
      </c>
    </row>
    <row r="38" spans="1:11" ht="25.5" x14ac:dyDescent="0.2">
      <c r="A38" s="254" t="s">
        <v>160</v>
      </c>
      <c r="B38" s="254" t="s">
        <v>157</v>
      </c>
      <c r="C38" s="254" t="s">
        <v>158</v>
      </c>
      <c r="D38" s="257" t="s">
        <v>161</v>
      </c>
      <c r="E38" s="257"/>
      <c r="F38" s="257"/>
      <c r="G38" s="300"/>
      <c r="H38" s="294"/>
      <c r="I38" s="303" t="s">
        <v>1304</v>
      </c>
      <c r="J38" s="304">
        <v>93230427374</v>
      </c>
    </row>
    <row r="39" spans="1:11" ht="25.5" x14ac:dyDescent="0.2">
      <c r="A39" s="254" t="s">
        <v>162</v>
      </c>
      <c r="B39" s="254" t="s">
        <v>157</v>
      </c>
      <c r="C39" s="254" t="s">
        <v>158</v>
      </c>
      <c r="D39" s="257"/>
      <c r="E39" s="257" t="s">
        <v>28</v>
      </c>
      <c r="F39" s="257"/>
      <c r="G39" s="300"/>
      <c r="H39" s="294"/>
      <c r="I39" s="303" t="s">
        <v>1303</v>
      </c>
      <c r="J39" s="304">
        <v>92797005466</v>
      </c>
    </row>
    <row r="40" spans="1:11" ht="25.5" x14ac:dyDescent="0.2">
      <c r="A40" s="254" t="s">
        <v>163</v>
      </c>
      <c r="B40" s="254" t="s">
        <v>157</v>
      </c>
      <c r="C40" s="254" t="s">
        <v>158</v>
      </c>
      <c r="D40" s="257"/>
      <c r="E40" s="257" t="s">
        <v>19</v>
      </c>
      <c r="F40" s="257"/>
      <c r="G40" s="300"/>
      <c r="H40" s="294"/>
      <c r="I40" s="303" t="s">
        <v>1303</v>
      </c>
      <c r="J40" s="304">
        <v>94451137525</v>
      </c>
    </row>
    <row r="41" spans="1:11" ht="25.5" x14ac:dyDescent="0.2">
      <c r="A41" s="254" t="s">
        <v>15</v>
      </c>
      <c r="B41" s="254" t="s">
        <v>52</v>
      </c>
      <c r="C41" s="254" t="s">
        <v>53</v>
      </c>
      <c r="D41" s="255"/>
      <c r="E41" s="255" t="s">
        <v>54</v>
      </c>
      <c r="F41" s="255"/>
      <c r="G41" s="311" t="s">
        <v>48</v>
      </c>
      <c r="H41" s="255"/>
      <c r="I41" s="303" t="s">
        <v>1316</v>
      </c>
      <c r="J41" s="304">
        <v>94825118936</v>
      </c>
      <c r="K41" s="303" t="s">
        <v>1317</v>
      </c>
    </row>
    <row r="42" spans="1:11" ht="38.25" x14ac:dyDescent="0.2">
      <c r="A42" s="254" t="s">
        <v>125</v>
      </c>
      <c r="B42" s="254" t="s">
        <v>134</v>
      </c>
      <c r="C42" s="263" t="s">
        <v>408</v>
      </c>
      <c r="D42" s="257" t="s">
        <v>136</v>
      </c>
      <c r="E42" s="254"/>
      <c r="F42" s="254"/>
      <c r="G42" s="254"/>
      <c r="H42" s="254"/>
      <c r="I42" s="303" t="s">
        <v>1304</v>
      </c>
      <c r="J42" s="304">
        <v>95467945554</v>
      </c>
    </row>
  </sheetData>
  <autoFilter ref="A1:J42" xr:uid="{00000000-0009-0000-0000-000022000000}"/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18"/>
  <dimension ref="A1:E194"/>
  <sheetViews>
    <sheetView topLeftCell="A176" zoomScaleNormal="100" workbookViewId="0">
      <selection activeCell="C196" sqref="C196"/>
    </sheetView>
  </sheetViews>
  <sheetFormatPr baseColWidth="10" defaultColWidth="11" defaultRowHeight="15" x14ac:dyDescent="0.25"/>
  <cols>
    <col min="1" max="1" width="10.140625" style="60" customWidth="1"/>
    <col min="2" max="2" width="11.42578125" style="60" customWidth="1"/>
    <col min="3" max="3" width="45.28515625" style="60" customWidth="1"/>
    <col min="4" max="4" width="45" style="60" customWidth="1"/>
    <col min="5" max="5" width="94.42578125" style="60" customWidth="1"/>
    <col min="6" max="16384" width="11" style="60"/>
  </cols>
  <sheetData>
    <row r="1" spans="1:5" ht="18.75" x14ac:dyDescent="0.3">
      <c r="A1" s="1102" t="s">
        <v>0</v>
      </c>
      <c r="B1" s="1102"/>
      <c r="C1" s="1102"/>
      <c r="D1" s="1102"/>
      <c r="E1" s="1102"/>
    </row>
    <row r="2" spans="1:5" ht="18.75" x14ac:dyDescent="0.3">
      <c r="A2" s="1102" t="s">
        <v>1</v>
      </c>
      <c r="B2" s="1102"/>
      <c r="C2" s="1102"/>
      <c r="D2" s="1102"/>
      <c r="E2" s="1102"/>
    </row>
    <row r="3" spans="1:5" ht="18.75" x14ac:dyDescent="0.3">
      <c r="A3" s="1102" t="s">
        <v>2</v>
      </c>
      <c r="B3" s="1102"/>
      <c r="C3" s="1102"/>
      <c r="D3" s="1102"/>
      <c r="E3" s="1102"/>
    </row>
    <row r="4" spans="1:5" ht="19.5" thickBot="1" x14ac:dyDescent="0.35">
      <c r="A4" s="1102" t="s">
        <v>3</v>
      </c>
      <c r="B4" s="1102"/>
      <c r="C4" s="1102"/>
      <c r="D4" s="1102"/>
      <c r="E4" s="1102"/>
    </row>
    <row r="5" spans="1:5" ht="24" customHeight="1" x14ac:dyDescent="0.25">
      <c r="A5" s="267" t="s">
        <v>4</v>
      </c>
      <c r="B5" s="268" t="s">
        <v>5</v>
      </c>
      <c r="C5" s="268" t="s">
        <v>6</v>
      </c>
      <c r="D5" s="268" t="s">
        <v>7</v>
      </c>
      <c r="E5" s="269" t="s">
        <v>1318</v>
      </c>
    </row>
    <row r="6" spans="1:5" s="1" customFormat="1" ht="32.25" customHeight="1" x14ac:dyDescent="0.25">
      <c r="A6" s="16" t="s">
        <v>14</v>
      </c>
      <c r="B6" s="7" t="s">
        <v>15</v>
      </c>
      <c r="C6" s="8" t="s">
        <v>16</v>
      </c>
      <c r="D6" s="8" t="s">
        <v>17</v>
      </c>
      <c r="E6" s="276" t="s">
        <v>1319</v>
      </c>
    </row>
    <row r="7" spans="1:5" s="1" customFormat="1" ht="32.25" customHeight="1" x14ac:dyDescent="0.25">
      <c r="A7" s="16" t="s">
        <v>14</v>
      </c>
      <c r="B7" s="7" t="s">
        <v>21</v>
      </c>
      <c r="C7" s="8" t="s">
        <v>16</v>
      </c>
      <c r="D7" s="8" t="s">
        <v>22</v>
      </c>
      <c r="E7" s="276" t="s">
        <v>1320</v>
      </c>
    </row>
    <row r="8" spans="1:5" s="1" customFormat="1" ht="32.25" customHeight="1" x14ac:dyDescent="0.25">
      <c r="A8" s="16" t="s">
        <v>25</v>
      </c>
      <c r="B8" s="7" t="s">
        <v>15</v>
      </c>
      <c r="C8" s="8" t="s">
        <v>26</v>
      </c>
      <c r="D8" s="8" t="s">
        <v>27</v>
      </c>
      <c r="E8" s="276" t="s">
        <v>1321</v>
      </c>
    </row>
    <row r="9" spans="1:5" s="1" customFormat="1" ht="32.25" customHeight="1" x14ac:dyDescent="0.25">
      <c r="A9" s="16" t="s">
        <v>25</v>
      </c>
      <c r="B9" s="7" t="s">
        <v>21</v>
      </c>
      <c r="C9" s="8" t="s">
        <v>26</v>
      </c>
      <c r="D9" s="8" t="s">
        <v>27</v>
      </c>
      <c r="E9" s="276" t="s">
        <v>1321</v>
      </c>
    </row>
    <row r="10" spans="1:5" s="1" customFormat="1" ht="32.25" customHeight="1" x14ac:dyDescent="0.25">
      <c r="A10" s="16" t="s">
        <v>30</v>
      </c>
      <c r="B10" s="7" t="s">
        <v>15</v>
      </c>
      <c r="C10" s="8" t="s">
        <v>31</v>
      </c>
      <c r="D10" s="8" t="s">
        <v>32</v>
      </c>
      <c r="E10" s="276" t="s">
        <v>1322</v>
      </c>
    </row>
    <row r="11" spans="1:5" s="1" customFormat="1" ht="32.25" customHeight="1" x14ac:dyDescent="0.25">
      <c r="A11" s="16" t="s">
        <v>30</v>
      </c>
      <c r="B11" s="7" t="s">
        <v>21</v>
      </c>
      <c r="C11" s="8" t="s">
        <v>31</v>
      </c>
      <c r="D11" s="8" t="s">
        <v>32</v>
      </c>
      <c r="E11" s="276" t="s">
        <v>1322</v>
      </c>
    </row>
    <row r="12" spans="1:5" s="1" customFormat="1" ht="32.25" customHeight="1" x14ac:dyDescent="0.25">
      <c r="A12" s="16" t="s">
        <v>37</v>
      </c>
      <c r="B12" s="7" t="s">
        <v>15</v>
      </c>
      <c r="C12" s="8" t="s">
        <v>38</v>
      </c>
      <c r="D12" s="126" t="s">
        <v>39</v>
      </c>
      <c r="E12" s="276" t="s">
        <v>1323</v>
      </c>
    </row>
    <row r="13" spans="1:5" s="1" customFormat="1" ht="31.5" customHeight="1" x14ac:dyDescent="0.25">
      <c r="A13" s="16" t="s">
        <v>37</v>
      </c>
      <c r="B13" s="7" t="s">
        <v>21</v>
      </c>
      <c r="C13" s="8" t="s">
        <v>38</v>
      </c>
      <c r="D13" s="126" t="s">
        <v>39</v>
      </c>
      <c r="E13" s="276" t="s">
        <v>1323</v>
      </c>
    </row>
    <row r="14" spans="1:5" s="1" customFormat="1" ht="33" customHeight="1" x14ac:dyDescent="0.25">
      <c r="A14" s="16" t="s">
        <v>42</v>
      </c>
      <c r="B14" s="7" t="s">
        <v>15</v>
      </c>
      <c r="C14" s="8" t="s">
        <v>43</v>
      </c>
      <c r="D14" s="8" t="s">
        <v>44</v>
      </c>
      <c r="E14" s="276" t="s">
        <v>1324</v>
      </c>
    </row>
    <row r="15" spans="1:5" s="1" customFormat="1" ht="32.25" customHeight="1" x14ac:dyDescent="0.25">
      <c r="A15" s="16" t="s">
        <v>42</v>
      </c>
      <c r="B15" s="7" t="s">
        <v>21</v>
      </c>
      <c r="C15" s="7" t="s">
        <v>43</v>
      </c>
      <c r="D15" s="8" t="s">
        <v>44</v>
      </c>
      <c r="E15" s="276" t="s">
        <v>1324</v>
      </c>
    </row>
    <row r="16" spans="1:5" s="1" customFormat="1" ht="32.25" customHeight="1" x14ac:dyDescent="0.25">
      <c r="A16" s="16" t="s">
        <v>42</v>
      </c>
      <c r="B16" s="8" t="s">
        <v>49</v>
      </c>
      <c r="C16" s="7" t="s">
        <v>43</v>
      </c>
      <c r="D16" s="8" t="s">
        <v>50</v>
      </c>
      <c r="E16" s="276" t="s">
        <v>1325</v>
      </c>
    </row>
    <row r="17" spans="1:5" s="1" customFormat="1" ht="32.25" customHeight="1" x14ac:dyDescent="0.25">
      <c r="A17" s="16" t="s">
        <v>51</v>
      </c>
      <c r="B17" s="7" t="s">
        <v>15</v>
      </c>
      <c r="C17" s="8" t="s">
        <v>52</v>
      </c>
      <c r="D17" s="8" t="s">
        <v>53</v>
      </c>
      <c r="E17" s="276" t="s">
        <v>1326</v>
      </c>
    </row>
    <row r="18" spans="1:5" s="1" customFormat="1" ht="32.25" customHeight="1" x14ac:dyDescent="0.25">
      <c r="A18" s="16" t="s">
        <v>51</v>
      </c>
      <c r="B18" s="7" t="s">
        <v>21</v>
      </c>
      <c r="C18" s="8" t="s">
        <v>52</v>
      </c>
      <c r="D18" s="8" t="s">
        <v>55</v>
      </c>
      <c r="E18" s="276" t="s">
        <v>1327</v>
      </c>
    </row>
    <row r="19" spans="1:5" s="1" customFormat="1" ht="32.25" customHeight="1" x14ac:dyDescent="0.25">
      <c r="A19" s="16" t="s">
        <v>51</v>
      </c>
      <c r="B19" s="7" t="s">
        <v>49</v>
      </c>
      <c r="C19" s="8" t="s">
        <v>52</v>
      </c>
      <c r="D19" s="8" t="s">
        <v>57</v>
      </c>
      <c r="E19" s="276" t="s">
        <v>1328</v>
      </c>
    </row>
    <row r="20" spans="1:5" s="1" customFormat="1" ht="32.25" customHeight="1" x14ac:dyDescent="0.25">
      <c r="A20" s="16" t="s">
        <v>59</v>
      </c>
      <c r="B20" s="7" t="s">
        <v>15</v>
      </c>
      <c r="C20" s="33" t="s">
        <v>60</v>
      </c>
      <c r="D20" s="8" t="s">
        <v>61</v>
      </c>
      <c r="E20" s="276" t="s">
        <v>1329</v>
      </c>
    </row>
    <row r="21" spans="1:5" s="1" customFormat="1" ht="32.25" customHeight="1" x14ac:dyDescent="0.25">
      <c r="A21" s="16" t="s">
        <v>59</v>
      </c>
      <c r="B21" s="8" t="s">
        <v>21</v>
      </c>
      <c r="C21" s="33" t="s">
        <v>60</v>
      </c>
      <c r="D21" s="8" t="s">
        <v>61</v>
      </c>
      <c r="E21" s="276" t="s">
        <v>1329</v>
      </c>
    </row>
    <row r="22" spans="1:5" s="1" customFormat="1" ht="32.25" customHeight="1" thickBot="1" x14ac:dyDescent="0.3">
      <c r="A22" s="17" t="s">
        <v>59</v>
      </c>
      <c r="B22" s="24" t="s">
        <v>49</v>
      </c>
      <c r="C22" s="271" t="s">
        <v>60</v>
      </c>
      <c r="D22" s="24" t="s">
        <v>61</v>
      </c>
      <c r="E22" s="282" t="s">
        <v>1329</v>
      </c>
    </row>
    <row r="23" spans="1:5" ht="32.25" customHeight="1" thickBot="1" x14ac:dyDescent="0.3">
      <c r="A23" s="1132" t="s">
        <v>65</v>
      </c>
      <c r="B23" s="1132"/>
      <c r="C23" s="1132"/>
      <c r="D23" s="1132"/>
      <c r="E23" s="1132"/>
    </row>
    <row r="24" spans="1:5" ht="30.75" customHeight="1" x14ac:dyDescent="0.25">
      <c r="A24" s="272" t="s">
        <v>4</v>
      </c>
      <c r="B24" s="273" t="s">
        <v>5</v>
      </c>
      <c r="C24" s="273" t="s">
        <v>6</v>
      </c>
      <c r="D24" s="268" t="s">
        <v>7</v>
      </c>
      <c r="E24" s="269" t="s">
        <v>1318</v>
      </c>
    </row>
    <row r="25" spans="1:5" s="1" customFormat="1" ht="32.25" customHeight="1" x14ac:dyDescent="0.25">
      <c r="A25" s="16" t="s">
        <v>66</v>
      </c>
      <c r="B25" s="7" t="s">
        <v>67</v>
      </c>
      <c r="C25" s="8" t="s">
        <v>68</v>
      </c>
      <c r="D25" s="8" t="s">
        <v>69</v>
      </c>
      <c r="E25" s="276" t="s">
        <v>1330</v>
      </c>
    </row>
    <row r="26" spans="1:5" s="1" customFormat="1" ht="32.25" customHeight="1" x14ac:dyDescent="0.25">
      <c r="A26" s="16" t="s">
        <v>66</v>
      </c>
      <c r="B26" s="7" t="s">
        <v>71</v>
      </c>
      <c r="C26" s="8" t="s">
        <v>68</v>
      </c>
      <c r="D26" s="8" t="s">
        <v>69</v>
      </c>
      <c r="E26" s="276" t="s">
        <v>1330</v>
      </c>
    </row>
    <row r="27" spans="1:5" s="1" customFormat="1" ht="32.25" customHeight="1" x14ac:dyDescent="0.25">
      <c r="A27" s="16" t="s">
        <v>66</v>
      </c>
      <c r="B27" s="7" t="s">
        <v>73</v>
      </c>
      <c r="C27" s="8" t="s">
        <v>68</v>
      </c>
      <c r="D27" s="8" t="s">
        <v>74</v>
      </c>
      <c r="E27" s="276" t="s">
        <v>1331</v>
      </c>
    </row>
    <row r="28" spans="1:5" s="1" customFormat="1" ht="36.950000000000003" customHeight="1" x14ac:dyDescent="0.25">
      <c r="A28" s="16" t="s">
        <v>76</v>
      </c>
      <c r="B28" s="7" t="s">
        <v>67</v>
      </c>
      <c r="C28" s="8" t="s">
        <v>77</v>
      </c>
      <c r="D28" s="132" t="s">
        <v>405</v>
      </c>
      <c r="E28" s="276" t="s">
        <v>1332</v>
      </c>
    </row>
    <row r="29" spans="1:5" s="1" customFormat="1" ht="39" customHeight="1" x14ac:dyDescent="0.25">
      <c r="A29" s="247" t="s">
        <v>76</v>
      </c>
      <c r="B29" s="248" t="s">
        <v>71</v>
      </c>
      <c r="C29" s="248" t="s">
        <v>77</v>
      </c>
      <c r="D29" s="249" t="s">
        <v>406</v>
      </c>
      <c r="E29" s="284" t="s">
        <v>1333</v>
      </c>
    </row>
    <row r="30" spans="1:5" s="1" customFormat="1" ht="39.75" customHeight="1" x14ac:dyDescent="0.25">
      <c r="A30" s="247" t="s">
        <v>76</v>
      </c>
      <c r="B30" s="248" t="s">
        <v>73</v>
      </c>
      <c r="C30" s="248" t="s">
        <v>77</v>
      </c>
      <c r="D30" s="249" t="s">
        <v>407</v>
      </c>
      <c r="E30" s="276" t="s">
        <v>1334</v>
      </c>
    </row>
    <row r="31" spans="1:5" s="1" customFormat="1" ht="32.25" customHeight="1" x14ac:dyDescent="0.25">
      <c r="A31" s="16" t="s">
        <v>82</v>
      </c>
      <c r="B31" s="7" t="s">
        <v>67</v>
      </c>
      <c r="C31" s="8" t="s">
        <v>83</v>
      </c>
      <c r="D31" s="8" t="s">
        <v>32</v>
      </c>
      <c r="E31" s="276" t="s">
        <v>1322</v>
      </c>
    </row>
    <row r="32" spans="1:5" s="1" customFormat="1" ht="32.25" customHeight="1" x14ac:dyDescent="0.25">
      <c r="A32" s="16" t="s">
        <v>82</v>
      </c>
      <c r="B32" s="7" t="s">
        <v>71</v>
      </c>
      <c r="C32" s="8" t="s">
        <v>83</v>
      </c>
      <c r="D32" s="8" t="s">
        <v>32</v>
      </c>
      <c r="E32" s="276" t="s">
        <v>1322</v>
      </c>
    </row>
    <row r="33" spans="1:5" s="1" customFormat="1" ht="32.25" customHeight="1" x14ac:dyDescent="0.25">
      <c r="A33" s="16" t="s">
        <v>82</v>
      </c>
      <c r="B33" s="7" t="s">
        <v>73</v>
      </c>
      <c r="C33" s="8" t="s">
        <v>83</v>
      </c>
      <c r="D33" s="132" t="s">
        <v>86</v>
      </c>
      <c r="E33" s="276" t="s">
        <v>1335</v>
      </c>
    </row>
    <row r="34" spans="1:5" s="1" customFormat="1" ht="32.25" customHeight="1" x14ac:dyDescent="0.25">
      <c r="A34" s="16" t="s">
        <v>82</v>
      </c>
      <c r="B34" s="8" t="s">
        <v>88</v>
      </c>
      <c r="C34" s="8" t="s">
        <v>83</v>
      </c>
      <c r="D34" s="8" t="s">
        <v>32</v>
      </c>
      <c r="E34" s="276" t="s">
        <v>1322</v>
      </c>
    </row>
    <row r="35" spans="1:5" s="1" customFormat="1" ht="32.25" customHeight="1" x14ac:dyDescent="0.25">
      <c r="A35" s="16" t="s">
        <v>90</v>
      </c>
      <c r="B35" s="7" t="s">
        <v>67</v>
      </c>
      <c r="C35" s="8" t="s">
        <v>91</v>
      </c>
      <c r="D35" s="8" t="s">
        <v>92</v>
      </c>
      <c r="E35" s="276" t="s">
        <v>1336</v>
      </c>
    </row>
    <row r="36" spans="1:5" s="1" customFormat="1" ht="32.25" customHeight="1" x14ac:dyDescent="0.25">
      <c r="A36" s="16" t="s">
        <v>90</v>
      </c>
      <c r="B36" s="7" t="s">
        <v>71</v>
      </c>
      <c r="C36" s="8" t="s">
        <v>91</v>
      </c>
      <c r="D36" s="8" t="s">
        <v>92</v>
      </c>
      <c r="E36" s="276" t="s">
        <v>1336</v>
      </c>
    </row>
    <row r="37" spans="1:5" s="1" customFormat="1" ht="32.25" customHeight="1" x14ac:dyDescent="0.25">
      <c r="A37" s="16" t="s">
        <v>90</v>
      </c>
      <c r="B37" s="7" t="s">
        <v>73</v>
      </c>
      <c r="C37" s="8" t="s">
        <v>91</v>
      </c>
      <c r="D37" s="8" t="s">
        <v>95</v>
      </c>
      <c r="E37" s="276" t="s">
        <v>1337</v>
      </c>
    </row>
    <row r="38" spans="1:5" ht="32.25" customHeight="1" x14ac:dyDescent="0.25">
      <c r="A38" s="65" t="s">
        <v>90</v>
      </c>
      <c r="B38" s="56" t="s">
        <v>88</v>
      </c>
      <c r="C38" s="66" t="s">
        <v>91</v>
      </c>
      <c r="D38" s="66" t="s">
        <v>97</v>
      </c>
      <c r="E38" s="278" t="s">
        <v>1338</v>
      </c>
    </row>
    <row r="39" spans="1:5" s="1" customFormat="1" ht="32.25" customHeight="1" x14ac:dyDescent="0.25">
      <c r="A39" s="16" t="s">
        <v>90</v>
      </c>
      <c r="B39" s="8" t="s">
        <v>100</v>
      </c>
      <c r="C39" s="8" t="s">
        <v>91</v>
      </c>
      <c r="D39" s="8" t="s">
        <v>92</v>
      </c>
      <c r="E39" s="276" t="s">
        <v>1336</v>
      </c>
    </row>
    <row r="40" spans="1:5" s="1" customFormat="1" ht="35.25" customHeight="1" x14ac:dyDescent="0.25">
      <c r="A40" s="166" t="s">
        <v>101</v>
      </c>
      <c r="B40" s="66" t="s">
        <v>67</v>
      </c>
      <c r="C40" s="66" t="s">
        <v>102</v>
      </c>
      <c r="D40" s="66" t="s">
        <v>103</v>
      </c>
      <c r="E40" s="276" t="s">
        <v>1339</v>
      </c>
    </row>
    <row r="41" spans="1:5" s="1" customFormat="1" ht="32.25" customHeight="1" x14ac:dyDescent="0.25">
      <c r="A41" s="65" t="s">
        <v>101</v>
      </c>
      <c r="B41" s="56" t="s">
        <v>71</v>
      </c>
      <c r="C41" s="66" t="s">
        <v>102</v>
      </c>
      <c r="D41" s="66" t="s">
        <v>103</v>
      </c>
      <c r="E41" s="276" t="s">
        <v>1339</v>
      </c>
    </row>
    <row r="42" spans="1:5" s="1" customFormat="1" ht="32.25" customHeight="1" x14ac:dyDescent="0.25">
      <c r="A42" s="65" t="s">
        <v>101</v>
      </c>
      <c r="B42" s="56" t="s">
        <v>73</v>
      </c>
      <c r="C42" s="66" t="s">
        <v>102</v>
      </c>
      <c r="D42" s="66" t="s">
        <v>106</v>
      </c>
      <c r="E42" s="276" t="s">
        <v>1340</v>
      </c>
    </row>
    <row r="43" spans="1:5" s="1" customFormat="1" ht="32.25" customHeight="1" x14ac:dyDescent="0.25">
      <c r="A43" s="247" t="s">
        <v>101</v>
      </c>
      <c r="B43" s="248" t="s">
        <v>88</v>
      </c>
      <c r="C43" s="248" t="s">
        <v>102</v>
      </c>
      <c r="D43" s="248" t="s">
        <v>103</v>
      </c>
      <c r="E43" s="276" t="s">
        <v>1339</v>
      </c>
    </row>
    <row r="44" spans="1:5" s="1" customFormat="1" ht="32.25" customHeight="1" x14ac:dyDescent="0.25">
      <c r="A44" s="247" t="s">
        <v>101</v>
      </c>
      <c r="B44" s="248" t="s">
        <v>100</v>
      </c>
      <c r="C44" s="248" t="s">
        <v>102</v>
      </c>
      <c r="D44" s="248" t="s">
        <v>106</v>
      </c>
      <c r="E44" s="276" t="s">
        <v>1340</v>
      </c>
    </row>
    <row r="45" spans="1:5" s="1" customFormat="1" ht="32.25" customHeight="1" x14ac:dyDescent="0.25">
      <c r="A45" s="16" t="s">
        <v>109</v>
      </c>
      <c r="B45" s="7" t="s">
        <v>67</v>
      </c>
      <c r="C45" s="8" t="s">
        <v>110</v>
      </c>
      <c r="D45" s="8" t="s">
        <v>111</v>
      </c>
      <c r="E45" s="276" t="s">
        <v>1341</v>
      </c>
    </row>
    <row r="46" spans="1:5" ht="32.25" customHeight="1" x14ac:dyDescent="0.25">
      <c r="A46" s="65" t="s">
        <v>109</v>
      </c>
      <c r="B46" s="56" t="s">
        <v>71</v>
      </c>
      <c r="C46" s="66" t="s">
        <v>110</v>
      </c>
      <c r="D46" s="83" t="s">
        <v>111</v>
      </c>
      <c r="E46" s="278" t="s">
        <v>1341</v>
      </c>
    </row>
    <row r="47" spans="1:5" s="1" customFormat="1" ht="32.25" customHeight="1" x14ac:dyDescent="0.25">
      <c r="A47" s="16" t="s">
        <v>109</v>
      </c>
      <c r="B47" s="7" t="s">
        <v>73</v>
      </c>
      <c r="C47" s="8" t="s">
        <v>110</v>
      </c>
      <c r="D47" s="123" t="s">
        <v>117</v>
      </c>
      <c r="E47" s="276" t="s">
        <v>1342</v>
      </c>
    </row>
    <row r="48" spans="1:5" s="1" customFormat="1" ht="30" customHeight="1" x14ac:dyDescent="0.25">
      <c r="A48" s="16" t="s">
        <v>109</v>
      </c>
      <c r="B48" s="7" t="s">
        <v>88</v>
      </c>
      <c r="C48" s="8" t="s">
        <v>110</v>
      </c>
      <c r="D48" s="123" t="s">
        <v>117</v>
      </c>
      <c r="E48" s="276" t="s">
        <v>1342</v>
      </c>
    </row>
    <row r="49" spans="1:5" ht="30" customHeight="1" thickBot="1" x14ac:dyDescent="0.3">
      <c r="A49" s="283" t="s">
        <v>109</v>
      </c>
      <c r="B49" s="274" t="s">
        <v>100</v>
      </c>
      <c r="C49" s="274" t="s">
        <v>110</v>
      </c>
      <c r="D49" s="274" t="s">
        <v>121</v>
      </c>
      <c r="E49" s="285" t="s">
        <v>1343</v>
      </c>
    </row>
    <row r="50" spans="1:5" ht="32.25" customHeight="1" thickBot="1" x14ac:dyDescent="0.3">
      <c r="A50" s="1133" t="s">
        <v>123</v>
      </c>
      <c r="B50" s="1133"/>
      <c r="C50" s="1133"/>
      <c r="D50" s="1133"/>
      <c r="E50" s="1134"/>
    </row>
    <row r="51" spans="1:5" ht="30.75" customHeight="1" x14ac:dyDescent="0.25">
      <c r="A51" s="272" t="s">
        <v>4</v>
      </c>
      <c r="B51" s="273" t="s">
        <v>5</v>
      </c>
      <c r="C51" s="273" t="s">
        <v>6</v>
      </c>
      <c r="D51" s="268" t="s">
        <v>7</v>
      </c>
      <c r="E51" s="281" t="s">
        <v>1318</v>
      </c>
    </row>
    <row r="52" spans="1:5" s="1" customFormat="1" ht="32.25" customHeight="1" x14ac:dyDescent="0.25">
      <c r="A52" s="16" t="s">
        <v>124</v>
      </c>
      <c r="B52" s="7" t="s">
        <v>125</v>
      </c>
      <c r="C52" s="8" t="s">
        <v>126</v>
      </c>
      <c r="D52" s="8" t="s">
        <v>127</v>
      </c>
      <c r="E52" s="276" t="s">
        <v>1344</v>
      </c>
    </row>
    <row r="53" spans="1:5" s="1" customFormat="1" ht="32.25" customHeight="1" x14ac:dyDescent="0.25">
      <c r="A53" s="16" t="s">
        <v>124</v>
      </c>
      <c r="B53" s="7" t="s">
        <v>129</v>
      </c>
      <c r="C53" s="8" t="s">
        <v>126</v>
      </c>
      <c r="D53" s="8" t="s">
        <v>127</v>
      </c>
      <c r="E53" s="276" t="s">
        <v>1344</v>
      </c>
    </row>
    <row r="54" spans="1:5" s="1" customFormat="1" ht="32.25" customHeight="1" x14ac:dyDescent="0.25">
      <c r="A54" s="16" t="s">
        <v>130</v>
      </c>
      <c r="B54" s="7" t="s">
        <v>125</v>
      </c>
      <c r="C54" s="8" t="s">
        <v>131</v>
      </c>
      <c r="D54" s="8" t="s">
        <v>132</v>
      </c>
      <c r="E54" s="276" t="s">
        <v>1345</v>
      </c>
    </row>
    <row r="55" spans="1:5" s="1" customFormat="1" ht="32.25" customHeight="1" x14ac:dyDescent="0.25">
      <c r="A55" s="114" t="s">
        <v>130</v>
      </c>
      <c r="B55" s="7" t="s">
        <v>129</v>
      </c>
      <c r="C55" s="8" t="s">
        <v>131</v>
      </c>
      <c r="D55" s="8" t="s">
        <v>132</v>
      </c>
      <c r="E55" s="276" t="s">
        <v>1345</v>
      </c>
    </row>
    <row r="56" spans="1:5" s="1" customFormat="1" ht="32.25" customHeight="1" x14ac:dyDescent="0.25">
      <c r="A56" s="114" t="s">
        <v>133</v>
      </c>
      <c r="B56" s="7" t="s">
        <v>125</v>
      </c>
      <c r="C56" s="8" t="s">
        <v>134</v>
      </c>
      <c r="D56" s="250" t="s">
        <v>408</v>
      </c>
      <c r="E56" s="276" t="s">
        <v>1346</v>
      </c>
    </row>
    <row r="57" spans="1:5" s="1" customFormat="1" ht="32.25" customHeight="1" x14ac:dyDescent="0.25">
      <c r="A57" s="114" t="s">
        <v>133</v>
      </c>
      <c r="B57" s="7" t="s">
        <v>129</v>
      </c>
      <c r="C57" s="8" t="s">
        <v>134</v>
      </c>
      <c r="D57" s="249" t="s">
        <v>137</v>
      </c>
      <c r="E57" s="284" t="s">
        <v>1347</v>
      </c>
    </row>
    <row r="58" spans="1:5" s="1" customFormat="1" ht="32.25" customHeight="1" x14ac:dyDescent="0.25">
      <c r="A58" s="16" t="s">
        <v>139</v>
      </c>
      <c r="B58" s="7" t="s">
        <v>125</v>
      </c>
      <c r="C58" s="33" t="s">
        <v>140</v>
      </c>
      <c r="D58" s="8" t="s">
        <v>141</v>
      </c>
      <c r="E58" s="276" t="s">
        <v>1348</v>
      </c>
    </row>
    <row r="59" spans="1:5" s="1" customFormat="1" ht="32.25" customHeight="1" x14ac:dyDescent="0.25">
      <c r="A59" s="16" t="s">
        <v>139</v>
      </c>
      <c r="B59" s="7" t="s">
        <v>129</v>
      </c>
      <c r="C59" s="33" t="s">
        <v>140</v>
      </c>
      <c r="D59" s="135" t="s">
        <v>97</v>
      </c>
      <c r="E59" s="276" t="s">
        <v>1338</v>
      </c>
    </row>
    <row r="60" spans="1:5" s="1" customFormat="1" ht="32.25" customHeight="1" x14ac:dyDescent="0.25">
      <c r="A60" s="16" t="s">
        <v>139</v>
      </c>
      <c r="B60" s="7" t="s">
        <v>146</v>
      </c>
      <c r="C60" s="33" t="s">
        <v>140</v>
      </c>
      <c r="D60" s="8" t="s">
        <v>141</v>
      </c>
      <c r="E60" s="276" t="s">
        <v>1348</v>
      </c>
    </row>
    <row r="61" spans="1:5" s="1" customFormat="1" ht="32.25" customHeight="1" x14ac:dyDescent="0.25">
      <c r="A61" s="16" t="s">
        <v>148</v>
      </c>
      <c r="B61" s="7" t="s">
        <v>125</v>
      </c>
      <c r="C61" s="8" t="s">
        <v>149</v>
      </c>
      <c r="D61" s="8" t="s">
        <v>150</v>
      </c>
      <c r="E61" s="276" t="s">
        <v>1349</v>
      </c>
    </row>
    <row r="62" spans="1:5" s="1" customFormat="1" ht="32.25" customHeight="1" x14ac:dyDescent="0.25">
      <c r="A62" s="16" t="s">
        <v>148</v>
      </c>
      <c r="B62" s="7" t="s">
        <v>129</v>
      </c>
      <c r="C62" s="8" t="s">
        <v>149</v>
      </c>
      <c r="D62" s="8" t="s">
        <v>150</v>
      </c>
      <c r="E62" s="276" t="s">
        <v>1349</v>
      </c>
    </row>
    <row r="63" spans="1:5" s="1" customFormat="1" ht="32.25" customHeight="1" thickBot="1" x14ac:dyDescent="0.3">
      <c r="A63" s="17" t="s">
        <v>148</v>
      </c>
      <c r="B63" s="18" t="s">
        <v>146</v>
      </c>
      <c r="C63" s="24" t="s">
        <v>149</v>
      </c>
      <c r="D63" s="24" t="s">
        <v>153</v>
      </c>
      <c r="E63" s="286" t="s">
        <v>1350</v>
      </c>
    </row>
    <row r="64" spans="1:5" ht="32.25" customHeight="1" thickBot="1" x14ac:dyDescent="0.3">
      <c r="A64" s="1135" t="s">
        <v>154</v>
      </c>
      <c r="B64" s="1135"/>
      <c r="C64" s="1135"/>
      <c r="D64" s="1135"/>
      <c r="E64" s="1135"/>
    </row>
    <row r="65" spans="1:5" ht="30.75" customHeight="1" x14ac:dyDescent="0.25">
      <c r="A65" s="272" t="s">
        <v>4</v>
      </c>
      <c r="B65" s="273" t="s">
        <v>5</v>
      </c>
      <c r="C65" s="273" t="s">
        <v>6</v>
      </c>
      <c r="D65" s="268" t="s">
        <v>7</v>
      </c>
      <c r="E65" s="281" t="s">
        <v>1318</v>
      </c>
    </row>
    <row r="66" spans="1:5" s="1" customFormat="1" ht="32.25" customHeight="1" x14ac:dyDescent="0.25">
      <c r="A66" s="16" t="s">
        <v>155</v>
      </c>
      <c r="B66" s="7" t="s">
        <v>156</v>
      </c>
      <c r="C66" s="8" t="s">
        <v>157</v>
      </c>
      <c r="D66" s="8" t="s">
        <v>158</v>
      </c>
      <c r="E66" s="276" t="s">
        <v>1351</v>
      </c>
    </row>
    <row r="67" spans="1:5" s="1" customFormat="1" ht="32.25" customHeight="1" x14ac:dyDescent="0.25">
      <c r="A67" s="16" t="s">
        <v>155</v>
      </c>
      <c r="B67" s="8" t="s">
        <v>160</v>
      </c>
      <c r="C67" s="7" t="s">
        <v>157</v>
      </c>
      <c r="D67" s="8" t="s">
        <v>158</v>
      </c>
      <c r="E67" s="276" t="s">
        <v>1351</v>
      </c>
    </row>
    <row r="68" spans="1:5" s="1" customFormat="1" ht="32.25" customHeight="1" x14ac:dyDescent="0.25">
      <c r="A68" s="16" t="s">
        <v>155</v>
      </c>
      <c r="B68" s="8" t="s">
        <v>162</v>
      </c>
      <c r="C68" s="7" t="s">
        <v>157</v>
      </c>
      <c r="D68" s="8" t="s">
        <v>158</v>
      </c>
      <c r="E68" s="276" t="s">
        <v>1351</v>
      </c>
    </row>
    <row r="69" spans="1:5" s="1" customFormat="1" ht="32.25" customHeight="1" x14ac:dyDescent="0.25">
      <c r="A69" s="16" t="s">
        <v>155</v>
      </c>
      <c r="B69" s="8" t="s">
        <v>163</v>
      </c>
      <c r="C69" s="7" t="s">
        <v>157</v>
      </c>
      <c r="D69" s="8" t="s">
        <v>158</v>
      </c>
      <c r="E69" s="276" t="s">
        <v>1351</v>
      </c>
    </row>
    <row r="70" spans="1:5" s="1" customFormat="1" ht="32.25" customHeight="1" x14ac:dyDescent="0.25">
      <c r="A70" s="247" t="s">
        <v>164</v>
      </c>
      <c r="B70" s="248" t="s">
        <v>156</v>
      </c>
      <c r="C70" s="248" t="s">
        <v>165</v>
      </c>
      <c r="D70" s="248" t="s">
        <v>22</v>
      </c>
      <c r="E70" s="276" t="s">
        <v>1320</v>
      </c>
    </row>
    <row r="71" spans="1:5" s="1" customFormat="1" ht="32.25" customHeight="1" x14ac:dyDescent="0.25">
      <c r="A71" s="247" t="s">
        <v>164</v>
      </c>
      <c r="B71" s="248" t="s">
        <v>160</v>
      </c>
      <c r="C71" s="248" t="s">
        <v>165</v>
      </c>
      <c r="D71" s="248" t="s">
        <v>22</v>
      </c>
      <c r="E71" s="276" t="s">
        <v>1320</v>
      </c>
    </row>
    <row r="72" spans="1:5" s="1" customFormat="1" ht="32.25" customHeight="1" x14ac:dyDescent="0.25">
      <c r="A72" s="247" t="s">
        <v>164</v>
      </c>
      <c r="B72" s="248" t="s">
        <v>162</v>
      </c>
      <c r="C72" s="248" t="s">
        <v>165</v>
      </c>
      <c r="D72" s="248" t="s">
        <v>22</v>
      </c>
      <c r="E72" s="276" t="s">
        <v>1320</v>
      </c>
    </row>
    <row r="73" spans="1:5" s="1" customFormat="1" ht="32.25" customHeight="1" x14ac:dyDescent="0.25">
      <c r="A73" s="247" t="s">
        <v>164</v>
      </c>
      <c r="B73" s="248" t="s">
        <v>163</v>
      </c>
      <c r="C73" s="248" t="s">
        <v>165</v>
      </c>
      <c r="D73" s="248" t="s">
        <v>166</v>
      </c>
      <c r="E73" s="276" t="s">
        <v>1352</v>
      </c>
    </row>
    <row r="74" spans="1:5" s="1" customFormat="1" ht="32.25" customHeight="1" x14ac:dyDescent="0.25">
      <c r="A74" s="247" t="s">
        <v>168</v>
      </c>
      <c r="B74" s="248" t="s">
        <v>156</v>
      </c>
      <c r="C74" s="248" t="s">
        <v>169</v>
      </c>
      <c r="D74" s="251" t="s">
        <v>171</v>
      </c>
      <c r="E74" s="276" t="s">
        <v>1353</v>
      </c>
    </row>
    <row r="75" spans="1:5" s="142" customFormat="1" ht="35.25" customHeight="1" x14ac:dyDescent="0.25">
      <c r="A75" s="252" t="s">
        <v>168</v>
      </c>
      <c r="B75" s="253" t="s">
        <v>160</v>
      </c>
      <c r="C75" s="253" t="s">
        <v>169</v>
      </c>
      <c r="D75" s="249" t="s">
        <v>170</v>
      </c>
      <c r="E75" s="287" t="s">
        <v>1354</v>
      </c>
    </row>
    <row r="76" spans="1:5" s="1" customFormat="1" ht="32.25" customHeight="1" x14ac:dyDescent="0.25">
      <c r="A76" s="16" t="s">
        <v>168</v>
      </c>
      <c r="B76" s="7" t="s">
        <v>162</v>
      </c>
      <c r="C76" s="8" t="s">
        <v>169</v>
      </c>
      <c r="D76" s="8" t="s">
        <v>172</v>
      </c>
      <c r="E76" s="276" t="s">
        <v>1355</v>
      </c>
    </row>
    <row r="77" spans="1:5" s="1" customFormat="1" ht="32.25" customHeight="1" x14ac:dyDescent="0.25">
      <c r="A77" s="16" t="s">
        <v>168</v>
      </c>
      <c r="B77" s="8" t="s">
        <v>163</v>
      </c>
      <c r="C77" s="8" t="s">
        <v>169</v>
      </c>
      <c r="D77" s="33" t="s">
        <v>171</v>
      </c>
      <c r="E77" s="276" t="s">
        <v>1353</v>
      </c>
    </row>
    <row r="78" spans="1:5" s="1" customFormat="1" ht="32.25" customHeight="1" x14ac:dyDescent="0.25">
      <c r="A78" s="16" t="s">
        <v>174</v>
      </c>
      <c r="B78" s="8" t="s">
        <v>156</v>
      </c>
      <c r="C78" s="8" t="s">
        <v>175</v>
      </c>
      <c r="D78" s="8" t="s">
        <v>176</v>
      </c>
      <c r="E78" s="276" t="s">
        <v>1356</v>
      </c>
    </row>
    <row r="79" spans="1:5" s="1" customFormat="1" ht="32.25" customHeight="1" x14ac:dyDescent="0.25">
      <c r="A79" s="114" t="s">
        <v>174</v>
      </c>
      <c r="B79" s="8" t="s">
        <v>160</v>
      </c>
      <c r="C79" s="8" t="s">
        <v>175</v>
      </c>
      <c r="D79" s="8" t="s">
        <v>176</v>
      </c>
      <c r="E79" s="276" t="s">
        <v>1356</v>
      </c>
    </row>
    <row r="80" spans="1:5" s="1" customFormat="1" ht="32.25" customHeight="1" x14ac:dyDescent="0.25">
      <c r="A80" s="16" t="s">
        <v>174</v>
      </c>
      <c r="B80" s="8" t="s">
        <v>162</v>
      </c>
      <c r="C80" s="8" t="s">
        <v>175</v>
      </c>
      <c r="D80" s="8" t="s">
        <v>176</v>
      </c>
      <c r="E80" s="276" t="s">
        <v>1356</v>
      </c>
    </row>
    <row r="81" spans="1:5" s="1" customFormat="1" ht="32.25" customHeight="1" x14ac:dyDescent="0.25">
      <c r="A81" s="16" t="s">
        <v>174</v>
      </c>
      <c r="B81" s="8" t="s">
        <v>163</v>
      </c>
      <c r="C81" s="8" t="s">
        <v>175</v>
      </c>
      <c r="D81" s="8" t="s">
        <v>176</v>
      </c>
      <c r="E81" s="276" t="s">
        <v>1356</v>
      </c>
    </row>
    <row r="82" spans="1:5" s="1" customFormat="1" ht="32.25" customHeight="1" x14ac:dyDescent="0.25">
      <c r="A82" s="16" t="s">
        <v>177</v>
      </c>
      <c r="B82" s="7" t="s">
        <v>156</v>
      </c>
      <c r="C82" s="8" t="s">
        <v>178</v>
      </c>
      <c r="D82" s="8" t="s">
        <v>179</v>
      </c>
      <c r="E82" s="276" t="s">
        <v>1357</v>
      </c>
    </row>
    <row r="83" spans="1:5" s="1" customFormat="1" ht="32.25" customHeight="1" x14ac:dyDescent="0.25">
      <c r="A83" s="114" t="s">
        <v>177</v>
      </c>
      <c r="B83" s="7" t="s">
        <v>160</v>
      </c>
      <c r="C83" s="8" t="s">
        <v>178</v>
      </c>
      <c r="D83" s="8" t="s">
        <v>179</v>
      </c>
      <c r="E83" s="276" t="s">
        <v>1357</v>
      </c>
    </row>
    <row r="84" spans="1:5" s="1" customFormat="1" ht="32.25" customHeight="1" x14ac:dyDescent="0.25">
      <c r="A84" s="16" t="s">
        <v>177</v>
      </c>
      <c r="B84" s="7" t="s">
        <v>162</v>
      </c>
      <c r="C84" s="8" t="s">
        <v>178</v>
      </c>
      <c r="D84" s="8" t="s">
        <v>179</v>
      </c>
      <c r="E84" s="276" t="s">
        <v>1357</v>
      </c>
    </row>
    <row r="85" spans="1:5" s="1" customFormat="1" ht="32.25" customHeight="1" x14ac:dyDescent="0.25">
      <c r="A85" s="16" t="s">
        <v>177</v>
      </c>
      <c r="B85" s="8" t="s">
        <v>163</v>
      </c>
      <c r="C85" s="8" t="s">
        <v>178</v>
      </c>
      <c r="D85" s="8" t="s">
        <v>179</v>
      </c>
      <c r="E85" s="276" t="s">
        <v>1357</v>
      </c>
    </row>
    <row r="86" spans="1:5" s="1" customFormat="1" ht="32.25" customHeight="1" x14ac:dyDescent="0.25">
      <c r="A86" s="16" t="s">
        <v>181</v>
      </c>
      <c r="B86" s="7" t="s">
        <v>156</v>
      </c>
      <c r="C86" s="135" t="s">
        <v>182</v>
      </c>
      <c r="D86" s="135" t="s">
        <v>183</v>
      </c>
      <c r="E86" s="276" t="s">
        <v>1358</v>
      </c>
    </row>
    <row r="87" spans="1:5" s="1" customFormat="1" ht="32.25" customHeight="1" x14ac:dyDescent="0.25">
      <c r="A87" s="16" t="s">
        <v>181</v>
      </c>
      <c r="B87" s="7" t="s">
        <v>160</v>
      </c>
      <c r="C87" s="135" t="s">
        <v>182</v>
      </c>
      <c r="D87" s="135" t="s">
        <v>97</v>
      </c>
      <c r="E87" s="276" t="s">
        <v>1338</v>
      </c>
    </row>
    <row r="88" spans="1:5" s="1" customFormat="1" ht="32.25" customHeight="1" x14ac:dyDescent="0.25">
      <c r="A88" s="16" t="s">
        <v>181</v>
      </c>
      <c r="B88" s="8" t="s">
        <v>162</v>
      </c>
      <c r="C88" s="135" t="s">
        <v>182</v>
      </c>
      <c r="D88" s="135" t="s">
        <v>183</v>
      </c>
      <c r="E88" s="276" t="s">
        <v>1358</v>
      </c>
    </row>
    <row r="89" spans="1:5" s="1" customFormat="1" ht="32.25" customHeight="1" x14ac:dyDescent="0.25">
      <c r="A89" s="16" t="s">
        <v>181</v>
      </c>
      <c r="B89" s="8" t="s">
        <v>163</v>
      </c>
      <c r="C89" s="135" t="s">
        <v>182</v>
      </c>
      <c r="D89" s="8" t="s">
        <v>95</v>
      </c>
      <c r="E89" s="276" t="s">
        <v>1337</v>
      </c>
    </row>
    <row r="90" spans="1:5" s="1" customFormat="1" ht="32.25" customHeight="1" x14ac:dyDescent="0.25">
      <c r="A90" s="16" t="s">
        <v>181</v>
      </c>
      <c r="B90" s="8" t="s">
        <v>188</v>
      </c>
      <c r="C90" s="135" t="s">
        <v>182</v>
      </c>
      <c r="D90" s="8" t="s">
        <v>189</v>
      </c>
      <c r="E90" s="276" t="s">
        <v>1359</v>
      </c>
    </row>
    <row r="91" spans="1:5" s="1" customFormat="1" ht="39" customHeight="1" thickBot="1" x14ac:dyDescent="0.3">
      <c r="A91" s="17" t="s">
        <v>181</v>
      </c>
      <c r="B91" s="24" t="s">
        <v>191</v>
      </c>
      <c r="C91" s="275" t="s">
        <v>182</v>
      </c>
      <c r="D91" s="24" t="s">
        <v>95</v>
      </c>
      <c r="E91" s="282" t="s">
        <v>1337</v>
      </c>
    </row>
    <row r="92" spans="1:5" ht="32.25" customHeight="1" thickBot="1" x14ac:dyDescent="0.3">
      <c r="A92" s="1133" t="s">
        <v>193</v>
      </c>
      <c r="B92" s="1133"/>
      <c r="C92" s="1133"/>
      <c r="D92" s="1133"/>
      <c r="E92" s="1133"/>
    </row>
    <row r="93" spans="1:5" ht="30.75" customHeight="1" x14ac:dyDescent="0.25">
      <c r="A93" s="272" t="s">
        <v>4</v>
      </c>
      <c r="B93" s="273" t="s">
        <v>5</v>
      </c>
      <c r="C93" s="273" t="s">
        <v>6</v>
      </c>
      <c r="D93" s="268" t="s">
        <v>7</v>
      </c>
      <c r="E93" s="281" t="s">
        <v>1318</v>
      </c>
    </row>
    <row r="94" spans="1:5" ht="38.25" customHeight="1" x14ac:dyDescent="0.25">
      <c r="A94" s="16" t="s">
        <v>194</v>
      </c>
      <c r="B94" s="7" t="s">
        <v>195</v>
      </c>
      <c r="C94" s="8" t="s">
        <v>196</v>
      </c>
      <c r="D94" s="8" t="s">
        <v>197</v>
      </c>
      <c r="E94" s="278" t="s">
        <v>1360</v>
      </c>
    </row>
    <row r="95" spans="1:5" s="1" customFormat="1" ht="32.25" customHeight="1" x14ac:dyDescent="0.25">
      <c r="A95" s="16" t="s">
        <v>194</v>
      </c>
      <c r="B95" s="7" t="s">
        <v>199</v>
      </c>
      <c r="C95" s="8" t="s">
        <v>196</v>
      </c>
      <c r="D95" s="8" t="s">
        <v>200</v>
      </c>
      <c r="E95" s="276" t="s">
        <v>1361</v>
      </c>
    </row>
    <row r="96" spans="1:5" s="1" customFormat="1" ht="32.25" customHeight="1" x14ac:dyDescent="0.25">
      <c r="A96" s="16" t="s">
        <v>201</v>
      </c>
      <c r="B96" s="7" t="s">
        <v>195</v>
      </c>
      <c r="C96" s="123" t="s">
        <v>202</v>
      </c>
      <c r="D96" s="33" t="s">
        <v>203</v>
      </c>
      <c r="E96" s="276" t="s">
        <v>1362</v>
      </c>
    </row>
    <row r="97" spans="1:5" s="1" customFormat="1" ht="32.25" customHeight="1" x14ac:dyDescent="0.25">
      <c r="A97" s="16" t="s">
        <v>201</v>
      </c>
      <c r="B97" s="7" t="s">
        <v>199</v>
      </c>
      <c r="C97" s="123" t="s">
        <v>202</v>
      </c>
      <c r="D97" s="33" t="s">
        <v>204</v>
      </c>
      <c r="E97" s="276" t="s">
        <v>1362</v>
      </c>
    </row>
    <row r="98" spans="1:5" s="1" customFormat="1" ht="32.25" customHeight="1" x14ac:dyDescent="0.25">
      <c r="A98" s="16" t="s">
        <v>201</v>
      </c>
      <c r="B98" s="7" t="s">
        <v>206</v>
      </c>
      <c r="C98" s="123" t="s">
        <v>202</v>
      </c>
      <c r="D98" s="8" t="s">
        <v>207</v>
      </c>
      <c r="E98" s="276" t="s">
        <v>1363</v>
      </c>
    </row>
    <row r="99" spans="1:5" s="1" customFormat="1" ht="32.25" customHeight="1" x14ac:dyDescent="0.25">
      <c r="A99" s="16" t="s">
        <v>209</v>
      </c>
      <c r="B99" s="121" t="s">
        <v>195</v>
      </c>
      <c r="C99" s="8" t="s">
        <v>210</v>
      </c>
      <c r="D99" s="8" t="s">
        <v>211</v>
      </c>
      <c r="E99" s="276" t="s">
        <v>1364</v>
      </c>
    </row>
    <row r="100" spans="1:5" s="1" customFormat="1" ht="32.25" customHeight="1" x14ac:dyDescent="0.25">
      <c r="A100" s="16" t="s">
        <v>209</v>
      </c>
      <c r="B100" s="122" t="s">
        <v>199</v>
      </c>
      <c r="C100" s="8" t="s">
        <v>210</v>
      </c>
      <c r="D100" s="8" t="s">
        <v>211</v>
      </c>
      <c r="E100" s="276" t="s">
        <v>1364</v>
      </c>
    </row>
    <row r="101" spans="1:5" s="1" customFormat="1" ht="32.25" customHeight="1" x14ac:dyDescent="0.25">
      <c r="A101" s="16" t="s">
        <v>209</v>
      </c>
      <c r="B101" s="123" t="s">
        <v>206</v>
      </c>
      <c r="C101" s="8" t="s">
        <v>210</v>
      </c>
      <c r="D101" s="8" t="s">
        <v>211</v>
      </c>
      <c r="E101" s="276" t="s">
        <v>1364</v>
      </c>
    </row>
    <row r="102" spans="1:5" s="1" customFormat="1" ht="32.25" customHeight="1" x14ac:dyDescent="0.25">
      <c r="A102" s="16" t="s">
        <v>213</v>
      </c>
      <c r="B102" s="121" t="s">
        <v>214</v>
      </c>
      <c r="C102" s="8" t="s">
        <v>215</v>
      </c>
      <c r="D102" s="8" t="s">
        <v>216</v>
      </c>
      <c r="E102" s="276" t="s">
        <v>1365</v>
      </c>
    </row>
    <row r="103" spans="1:5" s="1" customFormat="1" ht="32.25" customHeight="1" x14ac:dyDescent="0.25">
      <c r="A103" s="16" t="s">
        <v>213</v>
      </c>
      <c r="B103" s="121" t="s">
        <v>199</v>
      </c>
      <c r="C103" s="8" t="s">
        <v>215</v>
      </c>
      <c r="D103" s="8" t="s">
        <v>216</v>
      </c>
      <c r="E103" s="276" t="s">
        <v>1365</v>
      </c>
    </row>
    <row r="104" spans="1:5" s="1" customFormat="1" ht="32.25" customHeight="1" x14ac:dyDescent="0.25">
      <c r="A104" s="16" t="s">
        <v>217</v>
      </c>
      <c r="B104" s="8" t="s">
        <v>195</v>
      </c>
      <c r="C104" s="8" t="s">
        <v>218</v>
      </c>
      <c r="D104" s="8" t="s">
        <v>219</v>
      </c>
      <c r="E104" s="276" t="s">
        <v>1366</v>
      </c>
    </row>
    <row r="105" spans="1:5" s="1" customFormat="1" ht="32.25" customHeight="1" x14ac:dyDescent="0.25">
      <c r="A105" s="16" t="s">
        <v>217</v>
      </c>
      <c r="B105" s="7" t="s">
        <v>199</v>
      </c>
      <c r="C105" s="8" t="s">
        <v>218</v>
      </c>
      <c r="D105" s="8" t="s">
        <v>219</v>
      </c>
      <c r="E105" s="276" t="s">
        <v>1366</v>
      </c>
    </row>
    <row r="106" spans="1:5" s="1" customFormat="1" ht="32.25" customHeight="1" x14ac:dyDescent="0.25">
      <c r="A106" s="16" t="s">
        <v>217</v>
      </c>
      <c r="B106" s="7" t="s">
        <v>206</v>
      </c>
      <c r="C106" s="8" t="s">
        <v>218</v>
      </c>
      <c r="D106" s="8" t="s">
        <v>222</v>
      </c>
      <c r="E106" s="276" t="s">
        <v>1367</v>
      </c>
    </row>
    <row r="107" spans="1:5" ht="32.25" customHeight="1" x14ac:dyDescent="0.25">
      <c r="A107" s="16" t="s">
        <v>224</v>
      </c>
      <c r="B107" s="7" t="s">
        <v>195</v>
      </c>
      <c r="C107" s="8" t="s">
        <v>225</v>
      </c>
      <c r="D107" s="8" t="s">
        <v>226</v>
      </c>
      <c r="E107" s="278" t="s">
        <v>1368</v>
      </c>
    </row>
    <row r="108" spans="1:5" ht="32.25" customHeight="1" thickBot="1" x14ac:dyDescent="0.3">
      <c r="A108" s="17" t="s">
        <v>224</v>
      </c>
      <c r="B108" s="18" t="s">
        <v>199</v>
      </c>
      <c r="C108" s="18" t="s">
        <v>225</v>
      </c>
      <c r="D108" s="24" t="s">
        <v>228</v>
      </c>
      <c r="E108" s="285" t="s">
        <v>1369</v>
      </c>
    </row>
    <row r="109" spans="1:5" ht="32.25" customHeight="1" thickBot="1" x14ac:dyDescent="0.3">
      <c r="A109" s="1133" t="s">
        <v>232</v>
      </c>
      <c r="B109" s="1133"/>
      <c r="C109" s="1133"/>
      <c r="D109" s="1133"/>
      <c r="E109" s="1133"/>
    </row>
    <row r="110" spans="1:5" ht="30.75" customHeight="1" x14ac:dyDescent="0.25">
      <c r="A110" s="272" t="s">
        <v>4</v>
      </c>
      <c r="B110" s="273" t="s">
        <v>5</v>
      </c>
      <c r="C110" s="273" t="s">
        <v>6</v>
      </c>
      <c r="D110" s="268" t="s">
        <v>7</v>
      </c>
      <c r="E110" s="281" t="s">
        <v>1318</v>
      </c>
    </row>
    <row r="111" spans="1:5" s="1" customFormat="1" ht="32.25" customHeight="1" x14ac:dyDescent="0.25">
      <c r="A111" s="247" t="s">
        <v>233</v>
      </c>
      <c r="B111" s="248" t="s">
        <v>234</v>
      </c>
      <c r="C111" s="248" t="s">
        <v>235</v>
      </c>
      <c r="D111" s="248" t="s">
        <v>409</v>
      </c>
      <c r="E111" s="276" t="s">
        <v>1370</v>
      </c>
    </row>
    <row r="112" spans="1:5" s="1" customFormat="1" ht="32.25" customHeight="1" x14ac:dyDescent="0.25">
      <c r="A112" s="16" t="s">
        <v>233</v>
      </c>
      <c r="B112" s="7" t="s">
        <v>236</v>
      </c>
      <c r="C112" s="8" t="s">
        <v>235</v>
      </c>
      <c r="D112" s="8" t="s">
        <v>200</v>
      </c>
      <c r="E112" s="276" t="s">
        <v>1361</v>
      </c>
    </row>
    <row r="113" spans="1:5" s="1" customFormat="1" ht="32.25" customHeight="1" x14ac:dyDescent="0.25">
      <c r="A113" s="16" t="s">
        <v>233</v>
      </c>
      <c r="B113" s="8" t="s">
        <v>238</v>
      </c>
      <c r="C113" s="8" t="s">
        <v>235</v>
      </c>
      <c r="D113" s="8" t="s">
        <v>200</v>
      </c>
      <c r="E113" s="276" t="s">
        <v>1361</v>
      </c>
    </row>
    <row r="114" spans="1:5" s="1" customFormat="1" ht="32.25" customHeight="1" x14ac:dyDescent="0.25">
      <c r="A114" s="16" t="s">
        <v>233</v>
      </c>
      <c r="B114" s="8" t="s">
        <v>239</v>
      </c>
      <c r="C114" s="8" t="s">
        <v>235</v>
      </c>
      <c r="D114" s="8" t="s">
        <v>200</v>
      </c>
      <c r="E114" s="276" t="s">
        <v>1361</v>
      </c>
    </row>
    <row r="115" spans="1:5" ht="32.25" customHeight="1" x14ac:dyDescent="0.25">
      <c r="A115" s="65" t="s">
        <v>240</v>
      </c>
      <c r="B115" s="56" t="s">
        <v>234</v>
      </c>
      <c r="C115" s="66" t="s">
        <v>410</v>
      </c>
      <c r="D115" s="66" t="s">
        <v>74</v>
      </c>
      <c r="E115" s="278" t="s">
        <v>1331</v>
      </c>
    </row>
    <row r="116" spans="1:5" ht="32.25" customHeight="1" x14ac:dyDescent="0.25">
      <c r="A116" s="65" t="s">
        <v>240</v>
      </c>
      <c r="B116" s="56" t="s">
        <v>236</v>
      </c>
      <c r="C116" s="66" t="s">
        <v>410</v>
      </c>
      <c r="D116" s="66" t="s">
        <v>74</v>
      </c>
      <c r="E116" s="278" t="s">
        <v>1331</v>
      </c>
    </row>
    <row r="117" spans="1:5" ht="32.25" customHeight="1" x14ac:dyDescent="0.25">
      <c r="A117" s="65" t="s">
        <v>240</v>
      </c>
      <c r="B117" s="66" t="s">
        <v>238</v>
      </c>
      <c r="C117" s="66" t="s">
        <v>410</v>
      </c>
      <c r="D117" s="66" t="s">
        <v>74</v>
      </c>
      <c r="E117" s="278" t="s">
        <v>1331</v>
      </c>
    </row>
    <row r="118" spans="1:5" ht="32.25" customHeight="1" x14ac:dyDescent="0.25">
      <c r="A118" s="65" t="s">
        <v>240</v>
      </c>
      <c r="B118" s="66" t="s">
        <v>239</v>
      </c>
      <c r="C118" s="66" t="s">
        <v>410</v>
      </c>
      <c r="D118" s="66" t="s">
        <v>74</v>
      </c>
      <c r="E118" s="278" t="s">
        <v>1331</v>
      </c>
    </row>
    <row r="119" spans="1:5" ht="32.25" customHeight="1" x14ac:dyDescent="0.25">
      <c r="A119" s="65" t="s">
        <v>242</v>
      </c>
      <c r="B119" s="57" t="s">
        <v>234</v>
      </c>
      <c r="C119" s="57" t="s">
        <v>243</v>
      </c>
      <c r="D119" s="66" t="s">
        <v>166</v>
      </c>
      <c r="E119" s="278" t="s">
        <v>1352</v>
      </c>
    </row>
    <row r="120" spans="1:5" ht="32.25" customHeight="1" x14ac:dyDescent="0.25">
      <c r="A120" s="65" t="s">
        <v>242</v>
      </c>
      <c r="B120" s="57" t="s">
        <v>236</v>
      </c>
      <c r="C120" s="57" t="s">
        <v>243</v>
      </c>
      <c r="D120" s="66" t="s">
        <v>166</v>
      </c>
      <c r="E120" s="278" t="s">
        <v>1352</v>
      </c>
    </row>
    <row r="121" spans="1:5" ht="32.25" customHeight="1" x14ac:dyDescent="0.25">
      <c r="A121" s="247" t="s">
        <v>242</v>
      </c>
      <c r="B121" s="251" t="s">
        <v>238</v>
      </c>
      <c r="C121" s="251" t="s">
        <v>243</v>
      </c>
      <c r="D121" s="248" t="s">
        <v>166</v>
      </c>
      <c r="E121" s="278" t="s">
        <v>1352</v>
      </c>
    </row>
    <row r="122" spans="1:5" s="1" customFormat="1" ht="32.25" customHeight="1" x14ac:dyDescent="0.25">
      <c r="A122" s="16" t="s">
        <v>242</v>
      </c>
      <c r="B122" s="33" t="s">
        <v>239</v>
      </c>
      <c r="C122" s="33" t="s">
        <v>243</v>
      </c>
      <c r="D122" s="8" t="s">
        <v>244</v>
      </c>
      <c r="E122" s="276" t="s">
        <v>1371</v>
      </c>
    </row>
    <row r="123" spans="1:5" ht="32.25" customHeight="1" x14ac:dyDescent="0.25">
      <c r="A123" s="65" t="s">
        <v>245</v>
      </c>
      <c r="B123" s="56" t="s">
        <v>234</v>
      </c>
      <c r="C123" s="56" t="s">
        <v>246</v>
      </c>
      <c r="D123" s="66" t="s">
        <v>247</v>
      </c>
      <c r="E123" s="278" t="s">
        <v>1372</v>
      </c>
    </row>
    <row r="124" spans="1:5" ht="32.25" customHeight="1" x14ac:dyDescent="0.25">
      <c r="A124" s="65" t="s">
        <v>245</v>
      </c>
      <c r="B124" s="56" t="s">
        <v>236</v>
      </c>
      <c r="C124" s="66" t="s">
        <v>246</v>
      </c>
      <c r="D124" s="57" t="s">
        <v>247</v>
      </c>
      <c r="E124" s="278" t="s">
        <v>1372</v>
      </c>
    </row>
    <row r="125" spans="1:5" ht="32.25" customHeight="1" x14ac:dyDescent="0.25">
      <c r="A125" s="65" t="s">
        <v>245</v>
      </c>
      <c r="B125" s="66" t="s">
        <v>238</v>
      </c>
      <c r="C125" s="66" t="s">
        <v>246</v>
      </c>
      <c r="D125" s="57" t="s">
        <v>247</v>
      </c>
      <c r="E125" s="278" t="s">
        <v>1372</v>
      </c>
    </row>
    <row r="126" spans="1:5" ht="32.25" customHeight="1" x14ac:dyDescent="0.25">
      <c r="A126" s="65" t="s">
        <v>245</v>
      </c>
      <c r="B126" s="66" t="s">
        <v>239</v>
      </c>
      <c r="C126" s="66" t="s">
        <v>246</v>
      </c>
      <c r="D126" s="57" t="s">
        <v>247</v>
      </c>
      <c r="E126" s="278" t="s">
        <v>1372</v>
      </c>
    </row>
    <row r="127" spans="1:5" s="1" customFormat="1" ht="32.25" customHeight="1" x14ac:dyDescent="0.25">
      <c r="A127" s="16" t="s">
        <v>248</v>
      </c>
      <c r="B127" s="7" t="s">
        <v>234</v>
      </c>
      <c r="C127" s="8" t="s">
        <v>249</v>
      </c>
      <c r="D127" s="8" t="s">
        <v>250</v>
      </c>
      <c r="E127" s="276" t="s">
        <v>1373</v>
      </c>
    </row>
    <row r="128" spans="1:5" s="1" customFormat="1" ht="32.25" customHeight="1" x14ac:dyDescent="0.25">
      <c r="A128" s="16" t="s">
        <v>248</v>
      </c>
      <c r="B128" s="7" t="s">
        <v>238</v>
      </c>
      <c r="C128" s="7" t="s">
        <v>249</v>
      </c>
      <c r="D128" s="8" t="s">
        <v>250</v>
      </c>
      <c r="E128" s="276" t="s">
        <v>1373</v>
      </c>
    </row>
    <row r="129" spans="1:5" s="1" customFormat="1" ht="32.25" customHeight="1" x14ac:dyDescent="0.25">
      <c r="A129" s="16" t="s">
        <v>248</v>
      </c>
      <c r="B129" s="8" t="s">
        <v>239</v>
      </c>
      <c r="C129" s="7" t="s">
        <v>249</v>
      </c>
      <c r="D129" s="8" t="s">
        <v>228</v>
      </c>
      <c r="E129" s="276" t="s">
        <v>1369</v>
      </c>
    </row>
    <row r="130" spans="1:5" s="1" customFormat="1" ht="32.25" customHeight="1" x14ac:dyDescent="0.25">
      <c r="A130" s="16" t="s">
        <v>248</v>
      </c>
      <c r="B130" s="8" t="s">
        <v>257</v>
      </c>
      <c r="C130" s="7" t="s">
        <v>249</v>
      </c>
      <c r="D130" s="8" t="s">
        <v>226</v>
      </c>
      <c r="E130" s="276" t="s">
        <v>1368</v>
      </c>
    </row>
    <row r="131" spans="1:5" s="1" customFormat="1" ht="32.25" customHeight="1" x14ac:dyDescent="0.25">
      <c r="A131" s="114" t="s">
        <v>259</v>
      </c>
      <c r="B131" s="7" t="s">
        <v>234</v>
      </c>
      <c r="C131" s="33" t="s">
        <v>260</v>
      </c>
      <c r="D131" s="8" t="s">
        <v>261</v>
      </c>
      <c r="E131" s="276" t="s">
        <v>1374</v>
      </c>
    </row>
    <row r="132" spans="1:5" s="1" customFormat="1" ht="37.5" customHeight="1" x14ac:dyDescent="0.25">
      <c r="A132" s="16" t="s">
        <v>259</v>
      </c>
      <c r="B132" s="7" t="s">
        <v>236</v>
      </c>
      <c r="C132" s="33" t="s">
        <v>260</v>
      </c>
      <c r="D132" s="8" t="s">
        <v>261</v>
      </c>
      <c r="E132" s="276" t="s">
        <v>1374</v>
      </c>
    </row>
    <row r="133" spans="1:5" s="1" customFormat="1" ht="33.75" customHeight="1" x14ac:dyDescent="0.25">
      <c r="A133" s="16" t="s">
        <v>259</v>
      </c>
      <c r="B133" s="7" t="s">
        <v>238</v>
      </c>
      <c r="C133" s="33" t="s">
        <v>260</v>
      </c>
      <c r="D133" s="8" t="s">
        <v>261</v>
      </c>
      <c r="E133" s="276" t="s">
        <v>1374</v>
      </c>
    </row>
    <row r="134" spans="1:5" s="1" customFormat="1" ht="32.25" customHeight="1" x14ac:dyDescent="0.25">
      <c r="A134" s="16" t="s">
        <v>259</v>
      </c>
      <c r="B134" s="8" t="s">
        <v>239</v>
      </c>
      <c r="C134" s="33" t="s">
        <v>260</v>
      </c>
      <c r="D134" s="8" t="s">
        <v>262</v>
      </c>
      <c r="E134" s="276" t="s">
        <v>1375</v>
      </c>
    </row>
    <row r="135" spans="1:5" s="1" customFormat="1" ht="32.25" customHeight="1" thickBot="1" x14ac:dyDescent="0.3">
      <c r="A135" s="17" t="s">
        <v>259</v>
      </c>
      <c r="B135" s="24" t="s">
        <v>257</v>
      </c>
      <c r="C135" s="271" t="s">
        <v>260</v>
      </c>
      <c r="D135" s="24" t="s">
        <v>262</v>
      </c>
      <c r="E135" s="282" t="s">
        <v>1375</v>
      </c>
    </row>
    <row r="136" spans="1:5" ht="32.25" customHeight="1" thickBot="1" x14ac:dyDescent="0.3">
      <c r="A136" s="1133" t="s">
        <v>263</v>
      </c>
      <c r="B136" s="1133"/>
      <c r="C136" s="1133"/>
      <c r="D136" s="1133"/>
      <c r="E136" s="1133"/>
    </row>
    <row r="137" spans="1:5" ht="30.75" customHeight="1" x14ac:dyDescent="0.25">
      <c r="A137" s="272" t="s">
        <v>4</v>
      </c>
      <c r="B137" s="273" t="s">
        <v>5</v>
      </c>
      <c r="C137" s="273" t="s">
        <v>6</v>
      </c>
      <c r="D137" s="268" t="s">
        <v>7</v>
      </c>
      <c r="E137" s="281" t="s">
        <v>1318</v>
      </c>
    </row>
    <row r="138" spans="1:5" ht="32.25" customHeight="1" x14ac:dyDescent="0.25">
      <c r="A138" s="65" t="s">
        <v>264</v>
      </c>
      <c r="B138" s="56" t="s">
        <v>265</v>
      </c>
      <c r="C138" s="57" t="s">
        <v>266</v>
      </c>
      <c r="D138" s="66" t="s">
        <v>267</v>
      </c>
      <c r="E138" s="278" t="s">
        <v>1376</v>
      </c>
    </row>
    <row r="139" spans="1:5" ht="32.25" customHeight="1" x14ac:dyDescent="0.25">
      <c r="A139" s="65" t="s">
        <v>264</v>
      </c>
      <c r="B139" s="56" t="s">
        <v>268</v>
      </c>
      <c r="C139" s="57" t="s">
        <v>266</v>
      </c>
      <c r="D139" s="66" t="s">
        <v>267</v>
      </c>
      <c r="E139" s="278" t="s">
        <v>1376</v>
      </c>
    </row>
    <row r="140" spans="1:5" ht="32.25" customHeight="1" x14ac:dyDescent="0.25">
      <c r="A140" s="65" t="s">
        <v>264</v>
      </c>
      <c r="B140" s="56" t="s">
        <v>269</v>
      </c>
      <c r="C140" s="57" t="s">
        <v>266</v>
      </c>
      <c r="D140" s="66" t="s">
        <v>270</v>
      </c>
      <c r="E140" s="278" t="s">
        <v>1377</v>
      </c>
    </row>
    <row r="141" spans="1:5" ht="32.25" customHeight="1" x14ac:dyDescent="0.25">
      <c r="A141" s="65" t="s">
        <v>271</v>
      </c>
      <c r="B141" s="56" t="s">
        <v>265</v>
      </c>
      <c r="C141" s="66" t="s">
        <v>272</v>
      </c>
      <c r="D141" s="66" t="s">
        <v>273</v>
      </c>
      <c r="E141" s="278" t="s">
        <v>1378</v>
      </c>
    </row>
    <row r="142" spans="1:5" ht="32.25" customHeight="1" x14ac:dyDescent="0.25">
      <c r="A142" s="65" t="s">
        <v>271</v>
      </c>
      <c r="B142" s="56" t="s">
        <v>268</v>
      </c>
      <c r="C142" s="66" t="s">
        <v>272</v>
      </c>
      <c r="D142" s="66" t="s">
        <v>273</v>
      </c>
      <c r="E142" s="278" t="s">
        <v>1378</v>
      </c>
    </row>
    <row r="143" spans="1:5" s="1" customFormat="1" ht="32.25" customHeight="1" x14ac:dyDescent="0.25">
      <c r="A143" s="247" t="s">
        <v>274</v>
      </c>
      <c r="B143" s="248" t="s">
        <v>268</v>
      </c>
      <c r="C143" s="251" t="s">
        <v>275</v>
      </c>
      <c r="D143" s="248" t="s">
        <v>230</v>
      </c>
      <c r="E143" s="276" t="s">
        <v>1379</v>
      </c>
    </row>
    <row r="144" spans="1:5" s="1" customFormat="1" ht="32.25" customHeight="1" x14ac:dyDescent="0.25">
      <c r="A144" s="16" t="s">
        <v>274</v>
      </c>
      <c r="B144" s="7" t="s">
        <v>269</v>
      </c>
      <c r="C144" s="155" t="s">
        <v>275</v>
      </c>
      <c r="D144" s="8" t="s">
        <v>230</v>
      </c>
      <c r="E144" s="276" t="s">
        <v>1379</v>
      </c>
    </row>
    <row r="145" spans="1:5" s="1" customFormat="1" ht="32.25" customHeight="1" x14ac:dyDescent="0.25">
      <c r="A145" s="247" t="s">
        <v>278</v>
      </c>
      <c r="B145" s="251" t="s">
        <v>265</v>
      </c>
      <c r="C145" s="248" t="s">
        <v>279</v>
      </c>
      <c r="D145" s="248" t="s">
        <v>411</v>
      </c>
      <c r="E145" s="276" t="s">
        <v>1380</v>
      </c>
    </row>
    <row r="146" spans="1:5" ht="32.25" customHeight="1" x14ac:dyDescent="0.25">
      <c r="A146" s="247" t="s">
        <v>278</v>
      </c>
      <c r="B146" s="251" t="s">
        <v>268</v>
      </c>
      <c r="C146" s="248" t="s">
        <v>279</v>
      </c>
      <c r="D146" s="251" t="s">
        <v>17</v>
      </c>
      <c r="E146" s="278" t="s">
        <v>1319</v>
      </c>
    </row>
    <row r="147" spans="1:5" s="1" customFormat="1" ht="32.25" customHeight="1" x14ac:dyDescent="0.25">
      <c r="A147" s="247" t="s">
        <v>278</v>
      </c>
      <c r="B147" s="251" t="s">
        <v>269</v>
      </c>
      <c r="C147" s="248" t="s">
        <v>279</v>
      </c>
      <c r="D147" s="251" t="s">
        <v>211</v>
      </c>
      <c r="E147" s="276" t="s">
        <v>1364</v>
      </c>
    </row>
    <row r="148" spans="1:5" s="1" customFormat="1" ht="32.25" customHeight="1" x14ac:dyDescent="0.25">
      <c r="A148" s="16" t="s">
        <v>282</v>
      </c>
      <c r="B148" s="7" t="s">
        <v>265</v>
      </c>
      <c r="C148" s="8" t="s">
        <v>283</v>
      </c>
      <c r="D148" s="8" t="s">
        <v>284</v>
      </c>
      <c r="E148" s="276" t="s">
        <v>1381</v>
      </c>
    </row>
    <row r="149" spans="1:5" s="1" customFormat="1" ht="32.25" customHeight="1" x14ac:dyDescent="0.25">
      <c r="A149" s="16" t="s">
        <v>282</v>
      </c>
      <c r="B149" s="7" t="s">
        <v>268</v>
      </c>
      <c r="C149" s="8" t="s">
        <v>283</v>
      </c>
      <c r="D149" s="8" t="s">
        <v>284</v>
      </c>
      <c r="E149" s="276" t="s">
        <v>1381</v>
      </c>
    </row>
    <row r="150" spans="1:5" s="1" customFormat="1" ht="32.25" customHeight="1" x14ac:dyDescent="0.25">
      <c r="A150" s="16" t="s">
        <v>282</v>
      </c>
      <c r="B150" s="7" t="s">
        <v>269</v>
      </c>
      <c r="C150" s="8" t="s">
        <v>283</v>
      </c>
      <c r="D150" s="8" t="s">
        <v>207</v>
      </c>
      <c r="E150" s="276" t="s">
        <v>1363</v>
      </c>
    </row>
    <row r="151" spans="1:5" s="1" customFormat="1" ht="32.25" customHeight="1" x14ac:dyDescent="0.25">
      <c r="A151" s="16" t="s">
        <v>288</v>
      </c>
      <c r="B151" s="7" t="s">
        <v>265</v>
      </c>
      <c r="C151" s="8" t="s">
        <v>289</v>
      </c>
      <c r="D151" s="8" t="s">
        <v>200</v>
      </c>
      <c r="E151" s="276" t="s">
        <v>1361</v>
      </c>
    </row>
    <row r="152" spans="1:5" s="1" customFormat="1" ht="32.25" customHeight="1" x14ac:dyDescent="0.25">
      <c r="A152" s="16" t="s">
        <v>288</v>
      </c>
      <c r="B152" s="7" t="s">
        <v>268</v>
      </c>
      <c r="C152" s="8" t="s">
        <v>289</v>
      </c>
      <c r="D152" s="8" t="s">
        <v>200</v>
      </c>
      <c r="E152" s="276" t="s">
        <v>1361</v>
      </c>
    </row>
    <row r="153" spans="1:5" s="1" customFormat="1" ht="32.25" customHeight="1" x14ac:dyDescent="0.25">
      <c r="A153" s="114" t="s">
        <v>291</v>
      </c>
      <c r="B153" s="7" t="s">
        <v>265</v>
      </c>
      <c r="C153" s="123" t="s">
        <v>292</v>
      </c>
      <c r="D153" s="123" t="s">
        <v>293</v>
      </c>
      <c r="E153" s="276" t="s">
        <v>1382</v>
      </c>
    </row>
    <row r="154" spans="1:5" s="1" customFormat="1" ht="32.25" customHeight="1" x14ac:dyDescent="0.25">
      <c r="A154" s="114" t="s">
        <v>291</v>
      </c>
      <c r="B154" s="7" t="s">
        <v>268</v>
      </c>
      <c r="C154" s="123" t="s">
        <v>292</v>
      </c>
      <c r="D154" s="123" t="s">
        <v>295</v>
      </c>
      <c r="E154" s="276" t="s">
        <v>1383</v>
      </c>
    </row>
    <row r="155" spans="1:5" ht="32.25" customHeight="1" thickBot="1" x14ac:dyDescent="0.3">
      <c r="A155" s="17" t="s">
        <v>291</v>
      </c>
      <c r="B155" s="18" t="s">
        <v>269</v>
      </c>
      <c r="C155" s="277" t="s">
        <v>292</v>
      </c>
      <c r="D155" s="277" t="s">
        <v>295</v>
      </c>
      <c r="E155" s="285" t="s">
        <v>1383</v>
      </c>
    </row>
    <row r="156" spans="1:5" ht="32.25" customHeight="1" thickBot="1" x14ac:dyDescent="0.3">
      <c r="A156" s="1133" t="s">
        <v>296</v>
      </c>
      <c r="B156" s="1133"/>
      <c r="C156" s="1133"/>
      <c r="D156" s="1133"/>
      <c r="E156" s="1133"/>
    </row>
    <row r="157" spans="1:5" ht="30.75" customHeight="1" x14ac:dyDescent="0.25">
      <c r="A157" s="272" t="s">
        <v>4</v>
      </c>
      <c r="B157" s="273" t="s">
        <v>5</v>
      </c>
      <c r="C157" s="273" t="s">
        <v>6</v>
      </c>
      <c r="D157" s="268" t="s">
        <v>7</v>
      </c>
      <c r="E157" s="281" t="s">
        <v>1318</v>
      </c>
    </row>
    <row r="158" spans="1:5" ht="32.25" customHeight="1" x14ac:dyDescent="0.25">
      <c r="A158" s="166" t="s">
        <v>297</v>
      </c>
      <c r="B158" s="56" t="s">
        <v>298</v>
      </c>
      <c r="C158" s="66" t="s">
        <v>299</v>
      </c>
      <c r="D158" s="66" t="s">
        <v>300</v>
      </c>
      <c r="E158" s="278" t="s">
        <v>1384</v>
      </c>
    </row>
    <row r="159" spans="1:5" ht="32.25" customHeight="1" x14ac:dyDescent="0.25">
      <c r="A159" s="65" t="s">
        <v>297</v>
      </c>
      <c r="B159" s="56" t="s">
        <v>302</v>
      </c>
      <c r="C159" s="56" t="s">
        <v>299</v>
      </c>
      <c r="D159" s="66" t="s">
        <v>300</v>
      </c>
      <c r="E159" s="278" t="s">
        <v>1384</v>
      </c>
    </row>
    <row r="160" spans="1:5" ht="32.25" customHeight="1" x14ac:dyDescent="0.25">
      <c r="A160" s="247" t="s">
        <v>297</v>
      </c>
      <c r="B160" s="248" t="s">
        <v>303</v>
      </c>
      <c r="C160" s="248" t="s">
        <v>299</v>
      </c>
      <c r="D160" s="248" t="s">
        <v>276</v>
      </c>
      <c r="E160" s="278" t="s">
        <v>1385</v>
      </c>
    </row>
    <row r="161" spans="1:5" ht="32.25" customHeight="1" x14ac:dyDescent="0.25">
      <c r="A161" s="247" t="s">
        <v>297</v>
      </c>
      <c r="B161" s="248" t="s">
        <v>304</v>
      </c>
      <c r="C161" s="248" t="s">
        <v>299</v>
      </c>
      <c r="D161" s="248" t="s">
        <v>300</v>
      </c>
      <c r="E161" s="278" t="s">
        <v>1384</v>
      </c>
    </row>
    <row r="162" spans="1:5" ht="32.25" customHeight="1" x14ac:dyDescent="0.25">
      <c r="A162" s="247" t="s">
        <v>297</v>
      </c>
      <c r="B162" s="248" t="s">
        <v>305</v>
      </c>
      <c r="C162" s="248" t="s">
        <v>299</v>
      </c>
      <c r="D162" s="248" t="s">
        <v>276</v>
      </c>
      <c r="E162" s="278" t="s">
        <v>1385</v>
      </c>
    </row>
    <row r="163" spans="1:5" ht="32.25" customHeight="1" x14ac:dyDescent="0.25">
      <c r="A163" s="247" t="s">
        <v>307</v>
      </c>
      <c r="B163" s="248" t="s">
        <v>298</v>
      </c>
      <c r="C163" s="248" t="s">
        <v>308</v>
      </c>
      <c r="D163" s="251" t="s">
        <v>309</v>
      </c>
      <c r="E163" s="278" t="s">
        <v>1386</v>
      </c>
    </row>
    <row r="164" spans="1:5" ht="32.25" customHeight="1" x14ac:dyDescent="0.25">
      <c r="A164" s="247" t="s">
        <v>307</v>
      </c>
      <c r="B164" s="248" t="s">
        <v>302</v>
      </c>
      <c r="C164" s="248" t="s">
        <v>308</v>
      </c>
      <c r="D164" s="251" t="s">
        <v>309</v>
      </c>
      <c r="E164" s="278" t="s">
        <v>1386</v>
      </c>
    </row>
    <row r="165" spans="1:5" ht="32.25" customHeight="1" x14ac:dyDescent="0.25">
      <c r="A165" s="247" t="s">
        <v>307</v>
      </c>
      <c r="B165" s="248" t="s">
        <v>303</v>
      </c>
      <c r="C165" s="248" t="s">
        <v>308</v>
      </c>
      <c r="D165" s="251" t="s">
        <v>309</v>
      </c>
      <c r="E165" s="278" t="s">
        <v>1386</v>
      </c>
    </row>
    <row r="166" spans="1:5" ht="32.25" customHeight="1" x14ac:dyDescent="0.25">
      <c r="A166" s="247" t="s">
        <v>314</v>
      </c>
      <c r="B166" s="248" t="s">
        <v>298</v>
      </c>
      <c r="C166" s="248" t="s">
        <v>315</v>
      </c>
      <c r="D166" s="289" t="s">
        <v>316</v>
      </c>
      <c r="E166" s="278" t="s">
        <v>1387</v>
      </c>
    </row>
    <row r="167" spans="1:5" ht="32.25" customHeight="1" x14ac:dyDescent="0.25">
      <c r="A167" s="247" t="s">
        <v>314</v>
      </c>
      <c r="B167" s="248" t="s">
        <v>302</v>
      </c>
      <c r="C167" s="248" t="s">
        <v>318</v>
      </c>
      <c r="D167" s="289" t="s">
        <v>319</v>
      </c>
      <c r="E167" s="278" t="s">
        <v>1388</v>
      </c>
    </row>
    <row r="168" spans="1:5" ht="32.25" customHeight="1" x14ac:dyDescent="0.25">
      <c r="A168" s="247" t="s">
        <v>314</v>
      </c>
      <c r="B168" s="248" t="s">
        <v>303</v>
      </c>
      <c r="C168" s="251" t="s">
        <v>321</v>
      </c>
      <c r="D168" s="248" t="s">
        <v>270</v>
      </c>
      <c r="E168" s="278" t="s">
        <v>1377</v>
      </c>
    </row>
    <row r="169" spans="1:5" ht="32.25" customHeight="1" x14ac:dyDescent="0.25">
      <c r="A169" s="247" t="s">
        <v>314</v>
      </c>
      <c r="B169" s="248" t="s">
        <v>304</v>
      </c>
      <c r="C169" s="251" t="s">
        <v>323</v>
      </c>
      <c r="D169" s="248" t="s">
        <v>412</v>
      </c>
      <c r="E169" s="278" t="s">
        <v>522</v>
      </c>
    </row>
    <row r="170" spans="1:5" ht="32.25" customHeight="1" x14ac:dyDescent="0.25">
      <c r="A170" s="247" t="s">
        <v>314</v>
      </c>
      <c r="B170" s="248" t="s">
        <v>305</v>
      </c>
      <c r="C170" s="251" t="s">
        <v>325</v>
      </c>
      <c r="D170" s="248" t="s">
        <v>412</v>
      </c>
      <c r="E170" s="278" t="s">
        <v>522</v>
      </c>
    </row>
    <row r="171" spans="1:5" ht="32.25" customHeight="1" x14ac:dyDescent="0.25">
      <c r="A171" s="166" t="s">
        <v>314</v>
      </c>
      <c r="B171" s="66" t="s">
        <v>327</v>
      </c>
      <c r="C171" s="66" t="s">
        <v>328</v>
      </c>
      <c r="D171" s="57" t="s">
        <v>183</v>
      </c>
      <c r="E171" s="278" t="s">
        <v>1358</v>
      </c>
    </row>
    <row r="172" spans="1:5" ht="32.25" customHeight="1" x14ac:dyDescent="0.25">
      <c r="A172" s="166" t="s">
        <v>314</v>
      </c>
      <c r="B172" s="66" t="s">
        <v>330</v>
      </c>
      <c r="C172" s="57" t="s">
        <v>331</v>
      </c>
      <c r="D172" s="66" t="s">
        <v>324</v>
      </c>
      <c r="E172" s="278" t="s">
        <v>1389</v>
      </c>
    </row>
    <row r="173" spans="1:5" ht="32.25" customHeight="1" x14ac:dyDescent="0.25">
      <c r="A173" s="166" t="s">
        <v>314</v>
      </c>
      <c r="B173" s="66" t="s">
        <v>333</v>
      </c>
      <c r="C173" s="57" t="s">
        <v>334</v>
      </c>
      <c r="D173" s="66" t="s">
        <v>324</v>
      </c>
      <c r="E173" s="278" t="s">
        <v>1389</v>
      </c>
    </row>
    <row r="174" spans="1:5" ht="32.25" customHeight="1" x14ac:dyDescent="0.25">
      <c r="A174" s="166" t="s">
        <v>314</v>
      </c>
      <c r="B174" s="66" t="s">
        <v>336</v>
      </c>
      <c r="C174" s="66" t="s">
        <v>337</v>
      </c>
      <c r="D174" s="83" t="s">
        <v>338</v>
      </c>
      <c r="E174" s="278" t="s">
        <v>1390</v>
      </c>
    </row>
    <row r="175" spans="1:5" s="1" customFormat="1" ht="32.25" customHeight="1" x14ac:dyDescent="0.25">
      <c r="A175" s="247" t="s">
        <v>314</v>
      </c>
      <c r="B175" s="248" t="s">
        <v>340</v>
      </c>
      <c r="C175" s="248" t="s">
        <v>341</v>
      </c>
      <c r="D175" s="251" t="s">
        <v>413</v>
      </c>
      <c r="E175" s="276" t="s">
        <v>1391</v>
      </c>
    </row>
    <row r="176" spans="1:5" ht="32.25" customHeight="1" x14ac:dyDescent="0.25">
      <c r="A176" s="166" t="s">
        <v>314</v>
      </c>
      <c r="B176" s="66" t="s">
        <v>342</v>
      </c>
      <c r="C176" s="66" t="s">
        <v>343</v>
      </c>
      <c r="D176" s="57" t="s">
        <v>344</v>
      </c>
      <c r="E176" s="278" t="s">
        <v>1392</v>
      </c>
    </row>
    <row r="177" spans="1:5" ht="32.25" customHeight="1" x14ac:dyDescent="0.25">
      <c r="A177" s="166" t="s">
        <v>314</v>
      </c>
      <c r="B177" s="66" t="s">
        <v>346</v>
      </c>
      <c r="C177" s="83" t="s">
        <v>347</v>
      </c>
      <c r="D177" s="66" t="s">
        <v>207</v>
      </c>
      <c r="E177" s="278" t="s">
        <v>1363</v>
      </c>
    </row>
    <row r="178" spans="1:5" ht="32.25" customHeight="1" thickBot="1" x14ac:dyDescent="0.3">
      <c r="A178" s="270" t="s">
        <v>314</v>
      </c>
      <c r="B178" s="24" t="s">
        <v>349</v>
      </c>
      <c r="C178" s="24" t="s">
        <v>350</v>
      </c>
      <c r="D178" s="288" t="s">
        <v>351</v>
      </c>
      <c r="E178" s="285" t="s">
        <v>1393</v>
      </c>
    </row>
    <row r="179" spans="1:5" ht="15" customHeight="1" x14ac:dyDescent="0.25"/>
    <row r="180" spans="1:5" ht="32.25" customHeight="1" thickBot="1" x14ac:dyDescent="0.3">
      <c r="A180" s="1132" t="s">
        <v>367</v>
      </c>
      <c r="B180" s="1132"/>
      <c r="C180" s="1132"/>
      <c r="D180" s="1132"/>
      <c r="E180" s="1132"/>
    </row>
    <row r="181" spans="1:5" ht="30.75" customHeight="1" x14ac:dyDescent="0.25">
      <c r="A181" s="272" t="s">
        <v>4</v>
      </c>
      <c r="B181" s="290"/>
      <c r="C181" s="273" t="s">
        <v>6</v>
      </c>
      <c r="D181" s="268" t="s">
        <v>7</v>
      </c>
      <c r="E181" s="281" t="s">
        <v>1318</v>
      </c>
    </row>
    <row r="182" spans="1:5" ht="30" customHeight="1" x14ac:dyDescent="0.25">
      <c r="A182" s="109"/>
      <c r="B182" s="56"/>
      <c r="C182" s="57" t="s">
        <v>368</v>
      </c>
      <c r="D182" s="110" t="s">
        <v>369</v>
      </c>
      <c r="E182" s="278" t="s">
        <v>1394</v>
      </c>
    </row>
    <row r="183" spans="1:5" ht="32.25" customHeight="1" x14ac:dyDescent="0.25">
      <c r="A183" s="65"/>
      <c r="B183" s="56"/>
      <c r="C183" s="57" t="s">
        <v>370</v>
      </c>
      <c r="D183" s="105" t="s">
        <v>295</v>
      </c>
      <c r="E183" s="278" t="s">
        <v>1383</v>
      </c>
    </row>
    <row r="184" spans="1:5" ht="32.25" customHeight="1" x14ac:dyDescent="0.25">
      <c r="A184" s="65"/>
      <c r="B184" s="56"/>
      <c r="C184" s="57" t="s">
        <v>371</v>
      </c>
      <c r="D184" s="108" t="s">
        <v>372</v>
      </c>
      <c r="E184" s="278" t="s">
        <v>1395</v>
      </c>
    </row>
    <row r="185" spans="1:5" ht="32.25" customHeight="1" x14ac:dyDescent="0.25">
      <c r="A185" s="109"/>
      <c r="B185" s="56"/>
      <c r="C185" s="57" t="s">
        <v>375</v>
      </c>
      <c r="D185" s="110" t="s">
        <v>247</v>
      </c>
      <c r="E185" s="278" t="s">
        <v>1372</v>
      </c>
    </row>
    <row r="186" spans="1:5" ht="32.25" customHeight="1" x14ac:dyDescent="0.25">
      <c r="A186" s="109"/>
      <c r="B186" s="56"/>
      <c r="C186" s="57" t="s">
        <v>376</v>
      </c>
      <c r="D186" s="33" t="s">
        <v>86</v>
      </c>
      <c r="E186" s="278" t="s">
        <v>1335</v>
      </c>
    </row>
    <row r="187" spans="1:5" ht="32.25" customHeight="1" x14ac:dyDescent="0.25">
      <c r="A187" s="65"/>
      <c r="B187" s="56"/>
      <c r="C187" s="57" t="s">
        <v>377</v>
      </c>
      <c r="D187" s="105" t="s">
        <v>295</v>
      </c>
      <c r="E187" s="278" t="s">
        <v>1383</v>
      </c>
    </row>
    <row r="188" spans="1:5" ht="32.25" customHeight="1" x14ac:dyDescent="0.25">
      <c r="A188" s="65"/>
      <c r="B188" s="56"/>
      <c r="C188" s="57" t="s">
        <v>379</v>
      </c>
      <c r="D188" s="105" t="s">
        <v>380</v>
      </c>
      <c r="E188" s="278" t="s">
        <v>1396</v>
      </c>
    </row>
    <row r="189" spans="1:5" s="1" customFormat="1" ht="32.25" customHeight="1" thickBot="1" x14ac:dyDescent="0.3">
      <c r="A189" s="279"/>
      <c r="B189" s="280"/>
      <c r="C189" s="280" t="s">
        <v>381</v>
      </c>
      <c r="D189" s="280" t="s">
        <v>415</v>
      </c>
      <c r="E189" s="286" t="s">
        <v>1397</v>
      </c>
    </row>
    <row r="193" spans="3:3" x14ac:dyDescent="0.25">
      <c r="C193" s="119"/>
    </row>
    <row r="194" spans="3:3" x14ac:dyDescent="0.25">
      <c r="C194" s="119"/>
    </row>
  </sheetData>
  <mergeCells count="12">
    <mergeCell ref="A1:E1"/>
    <mergeCell ref="A2:E2"/>
    <mergeCell ref="A3:E3"/>
    <mergeCell ref="A136:E136"/>
    <mergeCell ref="A156:E156"/>
    <mergeCell ref="A180:E180"/>
    <mergeCell ref="A4:E4"/>
    <mergeCell ref="A23:E23"/>
    <mergeCell ref="A50:E50"/>
    <mergeCell ref="A64:E64"/>
    <mergeCell ref="A92:E92"/>
    <mergeCell ref="A109:E109"/>
  </mergeCells>
  <hyperlinks>
    <hyperlink ref="E29" r:id="rId1" xr:uid="{00000000-0004-0000-2300-000000000000}"/>
    <hyperlink ref="E57" r:id="rId2" xr:uid="{00000000-0004-0000-2300-000001000000}"/>
    <hyperlink ref="E63" r:id="rId3" xr:uid="{00000000-0004-0000-2300-000002000000}"/>
    <hyperlink ref="E189" r:id="rId4" xr:uid="{00000000-0004-0000-2300-000003000000}"/>
  </hyperlinks>
  <printOptions horizontalCentered="1"/>
  <pageMargins left="0.51181102362204722" right="0.51181102362204722" top="0.74803149606299213" bottom="0.74803149606299213" header="0.31496062992125984" footer="0.31496062992125984"/>
  <pageSetup scale="75" orientation="landscape" r:id="rId5"/>
  <rowBreaks count="8" manualBreakCount="8">
    <brk id="22" max="16383" man="1"/>
    <brk id="49" max="16383" man="1"/>
    <brk id="63" max="16383" man="1"/>
    <brk id="91" max="16383" man="1"/>
    <brk id="108" max="16383" man="1"/>
    <brk id="135" max="16383" man="1"/>
    <brk id="155" max="16383" man="1"/>
    <brk id="179" max="1638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19"/>
  <dimension ref="A1:V17"/>
  <sheetViews>
    <sheetView workbookViewId="0">
      <selection activeCell="W4" sqref="W4"/>
    </sheetView>
  </sheetViews>
  <sheetFormatPr baseColWidth="10" defaultColWidth="11.42578125" defaultRowHeight="15" x14ac:dyDescent="0.25"/>
  <sheetData>
    <row r="1" spans="1:22" x14ac:dyDescent="0.25">
      <c r="A1" s="1107" t="s">
        <v>382</v>
      </c>
      <c r="B1" s="1108"/>
      <c r="C1" s="1108"/>
      <c r="D1" s="1108"/>
      <c r="E1" s="1108"/>
      <c r="F1" s="1108"/>
      <c r="G1" s="1108"/>
      <c r="H1" s="1108"/>
      <c r="I1" s="1108"/>
      <c r="J1" s="1108"/>
      <c r="K1" s="1108"/>
      <c r="L1" s="1108"/>
      <c r="M1" s="1108"/>
      <c r="N1" s="1108"/>
      <c r="O1" s="1108"/>
      <c r="P1" s="1108"/>
      <c r="Q1" s="1108"/>
      <c r="R1" s="1108"/>
      <c r="S1" s="1109"/>
    </row>
    <row r="2" spans="1:22" ht="15.75" thickBot="1" x14ac:dyDescent="0.3">
      <c r="A2" s="1110"/>
      <c r="B2" s="1111"/>
      <c r="C2" s="1111"/>
      <c r="D2" s="1111"/>
      <c r="E2" s="1111"/>
      <c r="F2" s="1111"/>
      <c r="G2" s="1111"/>
      <c r="H2" s="1111"/>
      <c r="I2" s="1111"/>
      <c r="J2" s="1111"/>
      <c r="K2" s="1111"/>
      <c r="L2" s="1111"/>
      <c r="M2" s="1111"/>
      <c r="N2" s="1111"/>
      <c r="O2" s="1111"/>
      <c r="P2" s="1111"/>
      <c r="Q2" s="1111"/>
      <c r="R2" s="1111"/>
      <c r="S2" s="1112"/>
    </row>
    <row r="3" spans="1:22" ht="15.75" thickBot="1" x14ac:dyDescent="0.3">
      <c r="A3" s="1113" t="s">
        <v>383</v>
      </c>
      <c r="B3" s="1103" t="s">
        <v>384</v>
      </c>
      <c r="C3" s="1104"/>
      <c r="D3" s="1105"/>
      <c r="E3" s="1103" t="s">
        <v>385</v>
      </c>
      <c r="F3" s="1104"/>
      <c r="G3" s="1105"/>
      <c r="H3" s="1103" t="s">
        <v>386</v>
      </c>
      <c r="I3" s="1104"/>
      <c r="J3" s="1105"/>
      <c r="K3" s="1103" t="s">
        <v>387</v>
      </c>
      <c r="L3" s="1104"/>
      <c r="M3" s="1105"/>
      <c r="N3" s="1103" t="s">
        <v>388</v>
      </c>
      <c r="O3" s="1104"/>
      <c r="P3" s="1105"/>
      <c r="Q3" s="1103" t="s">
        <v>389</v>
      </c>
      <c r="R3" s="1104"/>
      <c r="S3" s="1106"/>
    </row>
    <row r="4" spans="1:22" ht="132.75" thickBot="1" x14ac:dyDescent="0.3">
      <c r="A4" s="1114"/>
      <c r="B4" s="183" t="s">
        <v>390</v>
      </c>
      <c r="C4" s="183" t="s">
        <v>391</v>
      </c>
      <c r="D4" s="183" t="s">
        <v>392</v>
      </c>
      <c r="E4" s="183" t="s">
        <v>390</v>
      </c>
      <c r="F4" s="183" t="s">
        <v>393</v>
      </c>
      <c r="G4" s="183" t="s">
        <v>392</v>
      </c>
      <c r="H4" s="183" t="s">
        <v>390</v>
      </c>
      <c r="I4" s="183" t="s">
        <v>393</v>
      </c>
      <c r="J4" s="183" t="s">
        <v>392</v>
      </c>
      <c r="K4" s="183" t="s">
        <v>390</v>
      </c>
      <c r="L4" s="183" t="s">
        <v>393</v>
      </c>
      <c r="M4" s="183" t="s">
        <v>392</v>
      </c>
      <c r="N4" s="183" t="s">
        <v>390</v>
      </c>
      <c r="O4" s="183" t="s">
        <v>393</v>
      </c>
      <c r="P4" s="183" t="s">
        <v>392</v>
      </c>
      <c r="Q4" s="183" t="s">
        <v>390</v>
      </c>
      <c r="R4" s="183" t="s">
        <v>393</v>
      </c>
      <c r="S4" s="183" t="s">
        <v>392</v>
      </c>
      <c r="V4" s="193"/>
    </row>
    <row r="5" spans="1:22" ht="15.75" thickBot="1" x14ac:dyDescent="0.3">
      <c r="A5" s="184" t="s">
        <v>394</v>
      </c>
      <c r="B5" s="185"/>
      <c r="C5" s="186"/>
      <c r="D5" s="186"/>
      <c r="E5" s="186"/>
      <c r="F5" s="186"/>
      <c r="G5" s="192"/>
      <c r="H5" s="192"/>
      <c r="I5" s="192"/>
      <c r="J5" s="192"/>
      <c r="K5" s="192"/>
      <c r="L5" s="192"/>
      <c r="M5" s="192"/>
      <c r="N5" s="186"/>
      <c r="O5" s="186"/>
      <c r="P5" s="186"/>
      <c r="Q5" s="186"/>
      <c r="R5" s="186"/>
      <c r="S5" s="186"/>
    </row>
    <row r="6" spans="1:22" ht="15.75" thickBot="1" x14ac:dyDescent="0.3">
      <c r="A6" s="184" t="s">
        <v>395</v>
      </c>
      <c r="B6" s="185"/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/>
      <c r="U6" s="193"/>
    </row>
    <row r="7" spans="1:22" ht="36.75" thickBot="1" x14ac:dyDescent="0.3">
      <c r="A7" s="184" t="s">
        <v>396</v>
      </c>
      <c r="B7" s="206">
        <v>5</v>
      </c>
      <c r="C7" s="206" t="s">
        <v>1398</v>
      </c>
      <c r="D7" s="867">
        <v>1</v>
      </c>
      <c r="E7" s="207">
        <v>20</v>
      </c>
      <c r="F7" s="192" t="s">
        <v>1399</v>
      </c>
      <c r="G7" s="192">
        <v>1</v>
      </c>
      <c r="H7" s="192">
        <v>20</v>
      </c>
      <c r="I7" s="192" t="s">
        <v>1400</v>
      </c>
      <c r="J7" s="192">
        <v>1</v>
      </c>
      <c r="K7" s="192">
        <v>20</v>
      </c>
      <c r="L7" s="192" t="s">
        <v>1399</v>
      </c>
      <c r="M7" s="192">
        <v>3</v>
      </c>
      <c r="N7" s="192">
        <v>15</v>
      </c>
      <c r="O7" s="208" t="s">
        <v>1401</v>
      </c>
      <c r="P7" s="192">
        <v>2</v>
      </c>
      <c r="Q7" s="186"/>
      <c r="R7" s="186"/>
      <c r="S7" s="186"/>
      <c r="U7" s="194"/>
    </row>
    <row r="8" spans="1:22" ht="36.75" thickBot="1" x14ac:dyDescent="0.3">
      <c r="A8" s="184" t="s">
        <v>398</v>
      </c>
      <c r="B8" s="867">
        <v>5</v>
      </c>
      <c r="C8" s="206" t="s">
        <v>1398</v>
      </c>
      <c r="D8" s="867">
        <v>1</v>
      </c>
      <c r="E8" s="206">
        <v>20</v>
      </c>
      <c r="F8" s="192" t="s">
        <v>1400</v>
      </c>
      <c r="G8" s="192">
        <v>1</v>
      </c>
      <c r="H8" s="192">
        <v>20</v>
      </c>
      <c r="I8" s="192" t="s">
        <v>1400</v>
      </c>
      <c r="J8" s="192">
        <v>1</v>
      </c>
      <c r="K8" s="192">
        <v>20</v>
      </c>
      <c r="L8" s="192" t="s">
        <v>1400</v>
      </c>
      <c r="M8" s="192">
        <v>3</v>
      </c>
      <c r="N8" s="192">
        <v>15</v>
      </c>
      <c r="O8" s="208" t="s">
        <v>1401</v>
      </c>
      <c r="P8" s="192">
        <v>2</v>
      </c>
      <c r="Q8" s="186"/>
      <c r="R8" s="186"/>
      <c r="S8" s="186"/>
    </row>
    <row r="9" spans="1:22" ht="15.75" thickBot="1" x14ac:dyDescent="0.3">
      <c r="A9" s="184" t="s">
        <v>400</v>
      </c>
      <c r="B9" s="185"/>
      <c r="C9" s="186"/>
      <c r="D9" s="205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</row>
    <row r="10" spans="1:22" ht="15.75" thickBot="1" x14ac:dyDescent="0.3">
      <c r="A10" s="184" t="s">
        <v>401</v>
      </c>
      <c r="B10" s="185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</row>
    <row r="11" spans="1:22" ht="15.75" thickBot="1" x14ac:dyDescent="0.3">
      <c r="A11" s="187" t="s">
        <v>402</v>
      </c>
      <c r="B11" s="185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</row>
    <row r="13" spans="1:22" x14ac:dyDescent="0.25">
      <c r="B13" t="s">
        <v>1402</v>
      </c>
    </row>
    <row r="14" spans="1:22" x14ac:dyDescent="0.25">
      <c r="B14" t="s">
        <v>1403</v>
      </c>
    </row>
    <row r="15" spans="1:22" x14ac:dyDescent="0.25">
      <c r="B15" t="s">
        <v>1404</v>
      </c>
    </row>
    <row r="16" spans="1:22" x14ac:dyDescent="0.25">
      <c r="B16" t="s">
        <v>1405</v>
      </c>
    </row>
    <row r="17" spans="2:2" x14ac:dyDescent="0.25">
      <c r="B17" t="s">
        <v>1406</v>
      </c>
    </row>
  </sheetData>
  <mergeCells count="8">
    <mergeCell ref="A1:S2"/>
    <mergeCell ref="A3:A4"/>
    <mergeCell ref="B3:D3"/>
    <mergeCell ref="E3:G3"/>
    <mergeCell ref="H3:J3"/>
    <mergeCell ref="K3:M3"/>
    <mergeCell ref="N3:P3"/>
    <mergeCell ref="Q3:S3"/>
  </mergeCells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20"/>
  <dimension ref="A1:I18"/>
  <sheetViews>
    <sheetView workbookViewId="0">
      <selection activeCell="I15" sqref="I15"/>
    </sheetView>
  </sheetViews>
  <sheetFormatPr baseColWidth="10" defaultColWidth="11" defaultRowHeight="15" x14ac:dyDescent="0.25"/>
  <cols>
    <col min="1" max="1" width="10.140625" style="1" customWidth="1"/>
    <col min="2" max="2" width="11.42578125" style="1" customWidth="1"/>
    <col min="3" max="3" width="25.28515625" style="1" bestFit="1" customWidth="1"/>
    <col min="4" max="4" width="34.42578125" style="1" bestFit="1" customWidth="1"/>
    <col min="5" max="9" width="11" style="12"/>
    <col min="10" max="16384" width="11" style="1"/>
  </cols>
  <sheetData>
    <row r="1" spans="1:9" ht="18.75" x14ac:dyDescent="0.3">
      <c r="A1" s="1101" t="s">
        <v>0</v>
      </c>
      <c r="B1" s="1101"/>
      <c r="C1" s="1101"/>
      <c r="D1" s="1101"/>
      <c r="E1" s="1101"/>
      <c r="F1" s="1101"/>
      <c r="G1" s="1101"/>
      <c r="H1" s="1101"/>
      <c r="I1" s="1101"/>
    </row>
    <row r="2" spans="1:9" ht="18.75" x14ac:dyDescent="0.3">
      <c r="A2" s="1101" t="s">
        <v>1</v>
      </c>
      <c r="B2" s="1101"/>
      <c r="C2" s="1101"/>
      <c r="D2" s="1101"/>
      <c r="E2" s="1101"/>
      <c r="F2" s="1101"/>
      <c r="G2" s="1101"/>
      <c r="H2" s="1101"/>
      <c r="I2" s="1101"/>
    </row>
    <row r="3" spans="1:9" ht="18.75" x14ac:dyDescent="0.3">
      <c r="A3" s="1101" t="s">
        <v>1407</v>
      </c>
      <c r="B3" s="1101"/>
      <c r="C3" s="1101"/>
      <c r="D3" s="1101"/>
      <c r="E3" s="1101"/>
      <c r="F3" s="1101"/>
      <c r="G3" s="1101"/>
      <c r="H3" s="1101"/>
      <c r="I3" s="1101"/>
    </row>
    <row r="4" spans="1:9" ht="19.5" thickBot="1" x14ac:dyDescent="0.35">
      <c r="A4" s="2"/>
      <c r="B4" s="2"/>
      <c r="C4" s="3" t="s">
        <v>3</v>
      </c>
      <c r="D4" s="3"/>
      <c r="E4" s="11"/>
      <c r="F4" s="11"/>
      <c r="G4" s="11"/>
      <c r="H4" s="11"/>
      <c r="I4" s="11"/>
    </row>
    <row r="5" spans="1:9" ht="15.75" thickBot="1" x14ac:dyDescent="0.3">
      <c r="A5" s="4" t="s">
        <v>4</v>
      </c>
      <c r="B5" s="5" t="s">
        <v>5</v>
      </c>
      <c r="C5" s="5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27" t="s">
        <v>12</v>
      </c>
    </row>
    <row r="6" spans="1:9" x14ac:dyDescent="0.25">
      <c r="A6" s="20" t="s">
        <v>42</v>
      </c>
      <c r="B6" s="21" t="s">
        <v>15</v>
      </c>
      <c r="C6" s="21" t="s">
        <v>43</v>
      </c>
      <c r="D6" s="14"/>
      <c r="E6" s="34"/>
      <c r="F6" s="34"/>
      <c r="G6" s="34"/>
      <c r="H6" s="37"/>
      <c r="I6" s="49"/>
    </row>
    <row r="7" spans="1:9" x14ac:dyDescent="0.25">
      <c r="A7" s="16" t="s">
        <v>42</v>
      </c>
      <c r="B7" s="7" t="s">
        <v>21</v>
      </c>
      <c r="C7" s="7" t="s">
        <v>43</v>
      </c>
      <c r="D7" s="8"/>
      <c r="E7" s="9"/>
      <c r="F7" s="9"/>
      <c r="G7" s="9"/>
      <c r="H7" s="38"/>
      <c r="I7" s="50"/>
    </row>
    <row r="8" spans="1:9" x14ac:dyDescent="0.25">
      <c r="A8" s="16" t="s">
        <v>42</v>
      </c>
      <c r="B8" s="7" t="s">
        <v>49</v>
      </c>
      <c r="C8" s="7" t="s">
        <v>43</v>
      </c>
      <c r="D8" s="8"/>
      <c r="E8" s="9"/>
      <c r="F8" s="9"/>
      <c r="G8" s="9"/>
      <c r="H8" s="38"/>
      <c r="I8" s="50"/>
    </row>
    <row r="9" spans="1:9" x14ac:dyDescent="0.25">
      <c r="A9" s="16" t="s">
        <v>42</v>
      </c>
      <c r="B9" s="7" t="s">
        <v>420</v>
      </c>
      <c r="C9" s="7" t="s">
        <v>43</v>
      </c>
      <c r="D9" s="8"/>
      <c r="E9" s="9"/>
      <c r="F9" s="9"/>
      <c r="G9" s="9"/>
      <c r="H9" s="38"/>
      <c r="I9" s="50"/>
    </row>
    <row r="10" spans="1:9" x14ac:dyDescent="0.25">
      <c r="A10" s="16" t="s">
        <v>42</v>
      </c>
      <c r="B10" s="8" t="s">
        <v>729</v>
      </c>
      <c r="C10" s="7" t="s">
        <v>43</v>
      </c>
      <c r="D10" s="8"/>
      <c r="E10" s="9"/>
      <c r="F10" s="9"/>
      <c r="G10" s="9"/>
      <c r="H10" s="38"/>
      <c r="I10" s="50"/>
    </row>
    <row r="11" spans="1:9" x14ac:dyDescent="0.25">
      <c r="A11" s="16" t="s">
        <v>42</v>
      </c>
      <c r="B11" s="8" t="s">
        <v>1408</v>
      </c>
      <c r="C11" s="7" t="s">
        <v>43</v>
      </c>
      <c r="D11" s="8"/>
      <c r="E11" s="9"/>
      <c r="F11" s="9"/>
      <c r="G11" s="9"/>
      <c r="H11" s="38"/>
      <c r="I11" s="50"/>
    </row>
    <row r="12" spans="1:9" ht="15.75" thickBot="1" x14ac:dyDescent="0.3">
      <c r="A12" s="17" t="s">
        <v>42</v>
      </c>
      <c r="B12" s="24" t="s">
        <v>1409</v>
      </c>
      <c r="C12" s="18" t="s">
        <v>43</v>
      </c>
      <c r="D12" s="24"/>
      <c r="E12" s="19"/>
      <c r="F12" s="19"/>
      <c r="G12" s="19"/>
      <c r="H12" s="51"/>
      <c r="I12" s="52"/>
    </row>
    <row r="13" spans="1:9" ht="32.25" customHeight="1" thickBot="1" x14ac:dyDescent="0.35">
      <c r="A13" s="2"/>
      <c r="B13" s="2"/>
      <c r="C13" s="3" t="s">
        <v>65</v>
      </c>
      <c r="D13" s="3"/>
      <c r="E13" s="11"/>
      <c r="F13" s="11"/>
      <c r="G13" s="11"/>
      <c r="H13" s="11"/>
      <c r="I13" s="11"/>
    </row>
    <row r="14" spans="1:9" ht="15.75" thickBot="1" x14ac:dyDescent="0.3">
      <c r="A14" s="31" t="s">
        <v>4</v>
      </c>
      <c r="B14" s="32" t="s">
        <v>5</v>
      </c>
      <c r="C14" s="32" t="s">
        <v>6</v>
      </c>
      <c r="D14" s="28" t="s">
        <v>7</v>
      </c>
      <c r="E14" s="29" t="s">
        <v>8</v>
      </c>
      <c r="F14" s="29" t="s">
        <v>9</v>
      </c>
      <c r="G14" s="29" t="s">
        <v>10</v>
      </c>
      <c r="H14" s="29" t="s">
        <v>11</v>
      </c>
      <c r="I14" s="30" t="s">
        <v>12</v>
      </c>
    </row>
    <row r="15" spans="1:9" x14ac:dyDescent="0.25">
      <c r="A15" s="43" t="s">
        <v>101</v>
      </c>
      <c r="B15" s="44" t="s">
        <v>67</v>
      </c>
      <c r="C15" s="45" t="s">
        <v>102</v>
      </c>
      <c r="D15" s="45"/>
      <c r="E15" s="22"/>
      <c r="F15" s="22"/>
      <c r="G15" s="22"/>
      <c r="H15" s="22"/>
      <c r="I15" s="23"/>
    </row>
    <row r="16" spans="1:9" x14ac:dyDescent="0.25">
      <c r="A16" s="40" t="s">
        <v>101</v>
      </c>
      <c r="B16" s="41" t="s">
        <v>71</v>
      </c>
      <c r="C16" s="42" t="s">
        <v>102</v>
      </c>
      <c r="D16" s="42"/>
      <c r="E16" s="10"/>
      <c r="F16" s="10"/>
      <c r="G16" s="10"/>
      <c r="H16" s="10"/>
      <c r="I16" s="15"/>
    </row>
    <row r="17" spans="1:9" x14ac:dyDescent="0.25">
      <c r="A17" s="40" t="s">
        <v>101</v>
      </c>
      <c r="B17" s="41" t="s">
        <v>73</v>
      </c>
      <c r="C17" s="42" t="s">
        <v>102</v>
      </c>
      <c r="D17" s="42"/>
      <c r="E17" s="10"/>
      <c r="F17" s="10"/>
      <c r="G17" s="10"/>
      <c r="H17" s="10"/>
      <c r="I17" s="15"/>
    </row>
    <row r="18" spans="1:9" ht="15.75" thickBot="1" x14ac:dyDescent="0.3">
      <c r="A18" s="46" t="s">
        <v>101</v>
      </c>
      <c r="B18" s="47" t="s">
        <v>88</v>
      </c>
      <c r="C18" s="48" t="s">
        <v>102</v>
      </c>
      <c r="D18" s="48"/>
      <c r="E18" s="25"/>
      <c r="F18" s="25"/>
      <c r="G18" s="25"/>
      <c r="H18" s="25"/>
      <c r="I18" s="26"/>
    </row>
  </sheetData>
  <mergeCells count="3">
    <mergeCell ref="A1:I1"/>
    <mergeCell ref="A2:I2"/>
    <mergeCell ref="A3:I3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r:id="rId1"/>
  <rowBreaks count="1" manualBreakCount="1">
    <brk id="1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8552D3461F074DA7A0B6CC0A93DF87" ma:contentTypeVersion="9" ma:contentTypeDescription="Create a new document." ma:contentTypeScope="" ma:versionID="cc10ba9e854f055924a30c76db0e9436">
  <xsd:schema xmlns:xsd="http://www.w3.org/2001/XMLSchema" xmlns:xs="http://www.w3.org/2001/XMLSchema" xmlns:p="http://schemas.microsoft.com/office/2006/metadata/properties" xmlns:ns3="c422ef0f-e054-4c5c-a5ca-ce8579cd489f" targetNamespace="http://schemas.microsoft.com/office/2006/metadata/properties" ma:root="true" ma:fieldsID="e6928935b37267171763c141361b00c8" ns3:_="">
    <xsd:import namespace="c422ef0f-e054-4c5c-a5ca-ce8579cd489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22ef0f-e054-4c5c-a5ca-ce8579cd48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7F48E8-A6AC-479C-BA80-8F538FD62C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22ef0f-e054-4c5c-a5ca-ce8579cd48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32415E-8BD9-48CE-AD3C-A9BB4723BFA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1A6E09-FCCD-4598-9B2D-BE2BC0490B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38</vt:i4>
      </vt:variant>
    </vt:vector>
  </HeadingPairs>
  <TitlesOfParts>
    <vt:vector size="38" baseType="lpstr">
      <vt:lpstr>HORARIO REVISIÓN 1</vt:lpstr>
      <vt:lpstr>CUADRO</vt:lpstr>
      <vt:lpstr>HORARIO REVISIÓN FINAL 2</vt:lpstr>
      <vt:lpstr>HORARIO WEB CON DOCENTES 2021-I</vt:lpstr>
      <vt:lpstr>CAMBIOS-CREACIÓN HORARIO 2021-I</vt:lpstr>
      <vt:lpstr>RESUMEN PRESENCIALIDAD 2021-I</vt:lpstr>
      <vt:lpstr>AJUSTE SAP HORARIO 2021-I</vt:lpstr>
      <vt:lpstr>HORARIO WEB 2021-I</vt:lpstr>
      <vt:lpstr>HORA CÁTEDRA 2021-I </vt:lpstr>
      <vt:lpstr>HORARIO WEB DOCENTES 2021-I</vt:lpstr>
      <vt:lpstr>CÁLCULO</vt:lpstr>
      <vt:lpstr>VERSIÓN 2 DOCENTES 2021-I</vt:lpstr>
      <vt:lpstr>MODELO (2)</vt:lpstr>
      <vt:lpstr>PROGRAMACIÓN DOCENTES 2021-2</vt:lpstr>
      <vt:lpstr>UV PROGRAMACIÓN DOCENTES 2021-2</vt:lpstr>
      <vt:lpstr>VERSIÓN 2 PROGR ALTERN 2021-2</vt:lpstr>
      <vt:lpstr>PROGRAMACIÓN WEB 2022-1</vt:lpstr>
      <vt:lpstr>PROGRAMACIÓN 2022-2</vt:lpstr>
      <vt:lpstr>Hoja2</vt:lpstr>
      <vt:lpstr>Hoja4</vt:lpstr>
      <vt:lpstr>AJUSTES OPTATIVAS</vt:lpstr>
      <vt:lpstr>Hoja3</vt:lpstr>
      <vt:lpstr>PROGRAMACIÓN WEB 2022-1 (2)</vt:lpstr>
      <vt:lpstr>CARGA ACADÉMICA 2021-II</vt:lpstr>
      <vt:lpstr>PROGRAMACIÓN 2026-2</vt:lpstr>
      <vt:lpstr>MODELO</vt:lpstr>
      <vt:lpstr>Hoja1</vt:lpstr>
      <vt:lpstr>UV PROGRAMACIÓN 2021-2 PLAN B</vt:lpstr>
      <vt:lpstr>UV PROGRAMACIÓN 2021-2 PLAN 2</vt:lpstr>
      <vt:lpstr>LUNES 25 DE ENERO </vt:lpstr>
      <vt:lpstr>MARTES 26 DE ENERO</vt:lpstr>
      <vt:lpstr>MIÉRCOLES 27 DE ENERO</vt:lpstr>
      <vt:lpstr>JUEVES 28 DE ENERO</vt:lpstr>
      <vt:lpstr>VIERNES 29 DE ENERO</vt:lpstr>
      <vt:lpstr>CLASES RECURRENTES</vt:lpstr>
      <vt:lpstr>SEMESTRE POR DOCENTE</vt:lpstr>
      <vt:lpstr>CUADRO FINAL</vt:lpstr>
      <vt:lpstr>HORARIO CABINA 2020-2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RINCON BOCANEGRA JOHANNA</dc:creator>
  <cp:keywords/>
  <dc:description/>
  <cp:lastModifiedBy>Jennifer Vargas Patiño</cp:lastModifiedBy>
  <cp:revision/>
  <dcterms:created xsi:type="dcterms:W3CDTF">2017-06-01T19:52:10Z</dcterms:created>
  <dcterms:modified xsi:type="dcterms:W3CDTF">2026-05-26T17:17:03Z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0x010100448552D3461F074DA7A0B6CC0A93DF87</vt:lpwstr>
  </property>
</Properties>
</file>