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Default Extension="svg" ContentType="image/sv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showSheetTabs="0" xWindow="65416" yWindow="65416" windowWidth="20730" windowHeight="11160" activeTab="0"/>
  </bookViews>
  <sheets>
    <sheet name="Inicio" sheetId="2" r:id="rId1"/>
    <sheet name="CálculoAntiguo" sheetId="5" r:id="rId2"/>
    <sheet name="CálculoNuevo" sheetId="3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<sst xmlns="http://schemas.openxmlformats.org/spreadsheetml/2006/main" count="39" uniqueCount="25">
  <si>
    <t>Día</t>
  </si>
  <si>
    <t>Mes</t>
  </si>
  <si>
    <t>Año</t>
  </si>
  <si>
    <t>INFORMACIÓN ACERCA DEL PERCENTIL DE LOS MÓDULOS ESPECÍFICOS CON RESPECTO A ESTUDIANTES A NIVEL NACIONAL</t>
  </si>
  <si>
    <t>Percentil obtenido en el módulo 1</t>
  </si>
  <si>
    <t>Percentil obtenido en el módulo 2</t>
  </si>
  <si>
    <t>Percentil obtenido en el módulo 3</t>
  </si>
  <si>
    <t>Resultado módulo 1</t>
  </si>
  <si>
    <t>Resultado módulo 2</t>
  </si>
  <si>
    <t>Resultado módulo 3</t>
  </si>
  <si>
    <t>DECISIÓN</t>
  </si>
  <si>
    <t>RESULTADO OBTENIDO</t>
  </si>
  <si>
    <t>CUMPLE/NO CUMPLE</t>
  </si>
  <si>
    <t>INFORMACIÓN ACERCA DEL PERCENTIL DEL PUNTAJE GLOBAL CON RESPECTO A EVALUADOS DEL MISMO NBC</t>
  </si>
  <si>
    <t>PERCENTIL FINAL</t>
  </si>
  <si>
    <t>Ingrese la fecha en la que presentó las pruebas SABER PRO</t>
  </si>
  <si>
    <r>
      <t xml:space="preserve">En las siguientes imágenes, se ilustra un ejemplo y se indica en contorno verde la información que debe visualizar en sus resultados, con el fin de ingresarlos en el siguiente apartado. Tenga en cuenta que debe ingresar el </t>
    </r>
    <r>
      <rPr>
        <b/>
        <sz val="11"/>
        <color theme="1"/>
        <rFont val="Calibri"/>
        <family val="2"/>
        <scheme val="minor"/>
      </rPr>
      <t>número de módulos</t>
    </r>
    <r>
      <rPr>
        <sz val="11"/>
        <color theme="1"/>
        <rFont val="Calibri"/>
        <family val="2"/>
        <scheme val="minor"/>
      </rPr>
      <t xml:space="preserve"> específicos que presentó en las pruebas SABER PRO y </t>
    </r>
    <r>
      <rPr>
        <b/>
        <sz val="11"/>
        <color theme="1"/>
        <rFont val="Calibri"/>
        <family val="2"/>
        <scheme val="minor"/>
      </rPr>
      <t>el percentil con respecto a los estudiantes a nivel nacional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</si>
  <si>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FF0000"/>
        <rFont val="Calibri"/>
        <family val="2"/>
        <scheme val="minor"/>
      </rPr>
      <t>***</t>
    </r>
    <r>
      <rPr>
        <sz val="11"/>
        <color theme="1"/>
        <rFont val="Calibri"/>
        <family val="2"/>
        <scheme val="minor"/>
      </rPr>
      <t xml:space="preserve"> Ingrese en el espacio en gris el número de</t>
    </r>
    <r>
      <rPr>
        <b/>
        <sz val="11"/>
        <color theme="1"/>
        <rFont val="Calibri"/>
        <family val="2"/>
        <scheme val="minor"/>
      </rPr>
      <t xml:space="preserve"> módulos específicos</t>
    </r>
    <r>
      <rPr>
        <sz val="11"/>
        <color theme="1"/>
        <rFont val="Calibri"/>
        <family val="2"/>
        <scheme val="minor"/>
      </rPr>
      <t xml:space="preserve"> que presentó en las pruebas saber PRO.</t>
    </r>
  </si>
  <si>
    <r>
      <rPr>
        <b/>
        <sz val="11"/>
        <color rgb="FFFF0000"/>
        <rFont val="Calibri"/>
        <family val="2"/>
        <scheme val="minor"/>
      </rPr>
      <t>***</t>
    </r>
    <r>
      <rPr>
        <sz val="11"/>
        <rFont val="Calibri"/>
        <family val="2"/>
        <scheme val="minor"/>
      </rPr>
      <t xml:space="preserve"> Ingrese en los siguientes espacios en gris </t>
    </r>
    <r>
      <rPr>
        <b/>
        <sz val="11"/>
        <rFont val="Calibri"/>
        <family val="2"/>
        <scheme val="minor"/>
      </rPr>
      <t>los percentiles que obtuvo en cada módulo</t>
    </r>
  </si>
  <si>
    <t>En la siguiente imágen, se ilustra un ejemplo y se indica en contorno verde el dato que debe visualizar en sus resultados para ingresarlo en este apartado.</t>
  </si>
  <si>
    <r>
      <rPr>
        <b/>
        <sz val="11"/>
        <color rgb="FFFF0000"/>
        <rFont val="Calibri"/>
        <family val="2"/>
        <scheme val="minor"/>
      </rPr>
      <t xml:space="preserve">*** </t>
    </r>
    <r>
      <rPr>
        <sz val="11"/>
        <color theme="1"/>
        <rFont val="Calibri"/>
        <family val="2"/>
        <scheme val="minor"/>
      </rPr>
      <t xml:space="preserve">Ingrese en el espacio en gris </t>
    </r>
    <r>
      <rPr>
        <b/>
        <sz val="11"/>
        <color theme="1"/>
        <rFont val="Calibri"/>
        <family val="2"/>
        <scheme val="minor"/>
      </rPr>
      <t>el percentil</t>
    </r>
    <r>
      <rPr>
        <sz val="11"/>
        <color theme="1"/>
        <rFont val="Calibri"/>
        <family val="2"/>
        <scheme val="minor"/>
      </rPr>
      <t xml:space="preserve"> del puntaje global que obtuvo </t>
    </r>
    <r>
      <rPr>
        <b/>
        <sz val="11"/>
        <color theme="1"/>
        <rFont val="Calibri"/>
        <family val="2"/>
        <scheme val="minor"/>
      </rPr>
      <t>con respecto a los evaluados del mismo NBC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</si>
  <si>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FF0000"/>
        <rFont val="Calibri"/>
        <family val="2"/>
        <scheme val="minor"/>
      </rPr>
      <t xml:space="preserve">*** </t>
    </r>
    <r>
      <rPr>
        <sz val="11"/>
        <color theme="1"/>
        <rFont val="Calibri"/>
        <family val="2"/>
        <scheme val="minor"/>
      </rPr>
      <t>Ingrese en el espacio en gris el número de</t>
    </r>
    <r>
      <rPr>
        <b/>
        <sz val="11"/>
        <color theme="1"/>
        <rFont val="Calibri"/>
        <family val="2"/>
        <scheme val="minor"/>
      </rPr>
      <t xml:space="preserve"> módulos específicos</t>
    </r>
    <r>
      <rPr>
        <sz val="11"/>
        <color theme="1"/>
        <rFont val="Calibri"/>
        <family val="2"/>
        <scheme val="minor"/>
      </rPr>
      <t xml:space="preserve"> que presentó en las pruebas saber PRO.</t>
    </r>
  </si>
  <si>
    <r>
      <rPr>
        <b/>
        <sz val="11"/>
        <color rgb="FFFF0000"/>
        <rFont val="Calibri"/>
        <family val="2"/>
        <scheme val="minor"/>
      </rPr>
      <t>***</t>
    </r>
    <r>
      <rPr>
        <b/>
        <sz val="11"/>
        <rFont val="Calibri"/>
        <family val="2"/>
        <scheme val="minor"/>
      </rPr>
      <t xml:space="preserve"> Ingrese en los siguientes espacios en gris los percentiles que obtuvo en cada módulo</t>
    </r>
  </si>
  <si>
    <r>
      <rPr>
        <b/>
        <sz val="11"/>
        <color theme="1"/>
        <rFont val="Calibri"/>
        <family val="2"/>
        <scheme val="minor"/>
      </rPr>
      <t>HERRAMIENTA PARA CONSULTAR SI ES EXIMIDA(O) DEL REQUISITO DE PREPARATORIOS POR RESULTADOS SABER PRO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FACULTAD DE DERECHO</t>
    </r>
  </si>
  <si>
    <r>
      <t xml:space="preserve">Esta herramienta ha sido creada para que usted consulte si, de acuerdo con los resultados obtenidos en sus pruebas Saber Pro, puede acceder al  </t>
    </r>
    <r>
      <rPr>
        <b/>
        <sz val="11"/>
        <color rgb="FF006600"/>
        <rFont val="Calibri"/>
        <family val="2"/>
        <scheme val="minor"/>
      </rPr>
      <t xml:space="preserve">beneficio de ser eximida(o) de cumplir con el requisito de los preparatorios </t>
    </r>
    <r>
      <rPr>
        <sz val="11"/>
        <color theme="1"/>
        <rFont val="Calibri"/>
        <family val="2"/>
        <scheme val="minor"/>
      </rPr>
      <t xml:space="preserve">(esta herramienta solo aplica para la facultad de derecho).
- Para iniciar la consulta, tener a la mano el resultado de sus </t>
    </r>
    <r>
      <rPr>
        <b/>
        <sz val="11"/>
        <color rgb="FF006600"/>
        <rFont val="Calibri"/>
        <family val="2"/>
        <scheme val="minor"/>
      </rPr>
      <t>pruebas Saber Pro</t>
    </r>
    <r>
      <rPr>
        <sz val="11"/>
        <color theme="1"/>
        <rFont val="Calibri"/>
        <family val="2"/>
        <scheme val="minor"/>
      </rPr>
      <t xml:space="preserve">.
- Ingrese la fecha en la cual presentó sus pruebas Saber Pro (la herramienta solo aplica para pruebas SABER PRO presentadas desde el año 2016).
- Una vez el color de la celda sea verde, podrá hacer clic allí para iniciar el ingreso de la información.
- Ingrese la información siguiendo detenidamente las instrucciones indicadas. Tener en cuenta que, solo si el resultado obtenido al ingresar la información es </t>
    </r>
    <r>
      <rPr>
        <b/>
        <sz val="11"/>
        <color rgb="FF006600"/>
        <rFont val="Calibri"/>
        <family val="2"/>
        <scheme val="minor"/>
      </rPr>
      <t>"Cumple"</t>
    </r>
    <r>
      <rPr>
        <sz val="11"/>
        <color theme="1"/>
        <rFont val="Calibri"/>
        <family val="2"/>
        <scheme val="minor"/>
      </rPr>
      <t xml:space="preserve">, podrá realizar la respectiva solicitud para acceder a este beneficio, al correo </t>
    </r>
    <r>
      <rPr>
        <u val="single"/>
        <sz val="11"/>
        <color theme="4" tint="-0.24997000396251678"/>
        <rFont val="Calibri"/>
        <family val="2"/>
        <scheme val="minor"/>
      </rPr>
      <t>pregradoderecho2@uexternado.edu.co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</si>
</sst>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4" tint="-0.24997000396251678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66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00660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/>
      <top/>
      <bottom style="thin">
        <color theme="0" tint="-0.4999699890613556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20"/>
    <xf numFmtId="0" fontId="3" fillId="2" borderId="1" xfId="0" applyFont="1" applyFill="1" applyBorder="1" applyAlignment="1">
      <alignment horizontal="center"/>
    </xf>
    <xf numFmtId="2" fontId="0" fillId="0" borderId="0" xfId="0" applyNumberForma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2" borderId="6" xfId="20" applyFill="1" applyBorder="1" applyAlignment="1">
      <alignment horizontal="center" vertical="center" wrapText="1"/>
    </xf>
    <xf numFmtId="0" fontId="5" fillId="2" borderId="7" xfId="2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/>
    </xf>
    <xf numFmtId="0" fontId="0" fillId="0" borderId="2" xfId="0" applyBorder="1" applyAlignment="1">
      <alignment horizontal="justify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25">
    <dxf>
      <font>
        <color theme="1"/>
      </font>
      <fill>
        <patternFill>
          <bgColor theme="0" tint="-0.04997999966144562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ont>
        <color theme="1"/>
      </font>
      <fill>
        <patternFill>
          <bgColor theme="0" tint="-0.04997999966144562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ont>
        <color theme="1"/>
      </font>
      <fill>
        <patternFill>
          <bgColor theme="0" tint="-0.04997999966144562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ont>
        <color theme="0"/>
      </font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ont>
        <color theme="1"/>
      </font>
      <fill>
        <patternFill>
          <fgColor theme="0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ill>
        <patternFill>
          <fgColor theme="0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ont>
        <color theme="1"/>
      </font>
      <fill>
        <patternFill>
          <bgColor theme="0" tint="-0.04997999966144562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ont>
        <b val="0"/>
        <i val="0"/>
        <color theme="1"/>
      </font>
      <fill>
        <patternFill>
          <bgColor theme="0" tint="-0.04997999966144562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ont>
        <color theme="1"/>
      </font>
      <fill>
        <patternFill>
          <bgColor theme="0" tint="-0.04997999966144562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ill>
        <patternFill>
          <bgColor theme="5" tint="0.7999799847602844"/>
        </patternFill>
      </fill>
      <border/>
    </dxf>
    <dxf>
      <fill>
        <patternFill>
          <bgColor theme="9" tint="0.7999799847602844"/>
        </patternFill>
      </fill>
      <border/>
    </dxf>
    <dxf>
      <font>
        <color theme="0"/>
      </font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ont>
        <color theme="1"/>
      </font>
      <fill>
        <patternFill>
          <fgColor theme="0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ill>
        <patternFill>
          <fgColor theme="0"/>
        </patternFill>
      </fill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theme="9" tint="-0.4999699890613556"/>
        </patternFill>
      </fill>
      <border/>
    </dxf>
    <dxf>
      <font>
        <b/>
        <i val="0"/>
        <u val="none"/>
        <color theme="1"/>
      </font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#Inicio!H18" /><Relationship Id="rId5" Type="http://schemas.openxmlformats.org/officeDocument/2006/relationships/image" Target="../media/image6.png" /><Relationship Id="rId6" Type="http://schemas.openxmlformats.org/officeDocument/2006/relationships/image" Target="../media/image5.sv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#Inicio!H18" /><Relationship Id="rId6" Type="http://schemas.openxmlformats.org/officeDocument/2006/relationships/image" Target="../media/image6.png" /><Relationship Id="rId7" Type="http://schemas.openxmlformats.org/officeDocument/2006/relationships/image" Target="../media/image5.sv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3</xdr:col>
      <xdr:colOff>266700</xdr:colOff>
      <xdr:row>2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42875"/>
          <a:ext cx="147637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152400</xdr:rowOff>
    </xdr:from>
    <xdr:to>
      <xdr:col>2</xdr:col>
      <xdr:colOff>809625</xdr:colOff>
      <xdr:row>2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52400"/>
          <a:ext cx="147637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752475</xdr:colOff>
      <xdr:row>8</xdr:row>
      <xdr:rowOff>0</xdr:rowOff>
    </xdr:from>
    <xdr:to>
      <xdr:col>6</xdr:col>
      <xdr:colOff>342900</xdr:colOff>
      <xdr:row>18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rcRect t="50685"/>
        <a:stretch>
          <a:fillRect/>
        </a:stretch>
      </xdr:blipFill>
      <xdr:spPr>
        <a:xfrm>
          <a:off x="3333750" y="2181225"/>
          <a:ext cx="1876425" cy="2028825"/>
        </a:xfrm>
        <a:prstGeom prst="rect">
          <a:avLst/>
        </a:prstGeom>
        <a:ln>
          <a:solidFill>
            <a:schemeClr val="tx1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114300</xdr:colOff>
      <xdr:row>7</xdr:row>
      <xdr:rowOff>152400</xdr:rowOff>
    </xdr:from>
    <xdr:to>
      <xdr:col>8</xdr:col>
      <xdr:colOff>1257300</xdr:colOff>
      <xdr:row>18</xdr:row>
      <xdr:rowOff>142875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2143125"/>
          <a:ext cx="1905000" cy="2085975"/>
        </a:xfrm>
        <a:prstGeom prst="rect">
          <a:avLst/>
        </a:prstGeom>
        <a:ln>
          <a:solidFill>
            <a:schemeClr val="tx1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209550</xdr:colOff>
      <xdr:row>7</xdr:row>
      <xdr:rowOff>180975</xdr:rowOff>
    </xdr:from>
    <xdr:to>
      <xdr:col>3</xdr:col>
      <xdr:colOff>266700</xdr:colOff>
      <xdr:row>18</xdr:row>
      <xdr:rowOff>133350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/>
        <a:srcRect b="50126"/>
        <a:stretch>
          <a:fillRect/>
        </a:stretch>
      </xdr:blipFill>
      <xdr:spPr>
        <a:xfrm>
          <a:off x="971550" y="2171700"/>
          <a:ext cx="1876425" cy="2047875"/>
        </a:xfrm>
        <a:prstGeom prst="rect">
          <a:avLst/>
        </a:prstGeom>
        <a:ln>
          <a:solidFill>
            <a:schemeClr val="tx1"/>
          </a:solidFill>
          <a:headEnd type="none"/>
          <a:tailEnd type="none"/>
        </a:ln>
      </xdr:spPr>
    </xdr:pic>
    <xdr:clientData/>
  </xdr:twoCellAnchor>
  <xdr:twoCellAnchor>
    <xdr:from>
      <xdr:col>1</xdr:col>
      <xdr:colOff>228600</xdr:colOff>
      <xdr:row>10</xdr:row>
      <xdr:rowOff>85725</xdr:rowOff>
    </xdr:from>
    <xdr:to>
      <xdr:col>3</xdr:col>
      <xdr:colOff>238125</xdr:colOff>
      <xdr:row>15</xdr:row>
      <xdr:rowOff>85725</xdr:rowOff>
    </xdr:to>
    <xdr:sp macro="" textlink="">
      <xdr:nvSpPr>
        <xdr:cNvPr id="6" name="CuadroTexto 5"/>
        <xdr:cNvSpPr txBox="1"/>
      </xdr:nvSpPr>
      <xdr:spPr>
        <a:xfrm>
          <a:off x="990600" y="2647950"/>
          <a:ext cx="1828800" cy="95250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304800</xdr:colOff>
      <xdr:row>15</xdr:row>
      <xdr:rowOff>114300</xdr:rowOff>
    </xdr:to>
    <xdr:sp macro="" textlink="">
      <xdr:nvSpPr>
        <xdr:cNvPr id="7" name="CuadroTexto 6"/>
        <xdr:cNvSpPr txBox="1"/>
      </xdr:nvSpPr>
      <xdr:spPr>
        <a:xfrm>
          <a:off x="3352800" y="2667000"/>
          <a:ext cx="1819275" cy="96202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161925</xdr:colOff>
      <xdr:row>10</xdr:row>
      <xdr:rowOff>114300</xdr:rowOff>
    </xdr:from>
    <xdr:to>
      <xdr:col>8</xdr:col>
      <xdr:colOff>1219200</xdr:colOff>
      <xdr:row>15</xdr:row>
      <xdr:rowOff>123825</xdr:rowOff>
    </xdr:to>
    <xdr:sp macro="" textlink="">
      <xdr:nvSpPr>
        <xdr:cNvPr id="8" name="CuadroTexto 7"/>
        <xdr:cNvSpPr txBox="1"/>
      </xdr:nvSpPr>
      <xdr:spPr>
        <a:xfrm>
          <a:off x="5791200" y="2676525"/>
          <a:ext cx="1819275" cy="96202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8</xdr:col>
      <xdr:colOff>790575</xdr:colOff>
      <xdr:row>12</xdr:row>
      <xdr:rowOff>171450</xdr:rowOff>
    </xdr:from>
    <xdr:to>
      <xdr:col>8</xdr:col>
      <xdr:colOff>1181100</xdr:colOff>
      <xdr:row>14</xdr:row>
      <xdr:rowOff>85725</xdr:rowOff>
    </xdr:to>
    <xdr:sp macro="" textlink="">
      <xdr:nvSpPr>
        <xdr:cNvPr id="9" name="CuadroTexto 8"/>
        <xdr:cNvSpPr txBox="1"/>
      </xdr:nvSpPr>
      <xdr:spPr>
        <a:xfrm>
          <a:off x="7181850" y="3114675"/>
          <a:ext cx="390525" cy="2952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5</xdr:col>
      <xdr:colOff>647700</xdr:colOff>
      <xdr:row>13</xdr:row>
      <xdr:rowOff>0</xdr:rowOff>
    </xdr:from>
    <xdr:to>
      <xdr:col>6</xdr:col>
      <xdr:colOff>276225</xdr:colOff>
      <xdr:row>14</xdr:row>
      <xdr:rowOff>104775</xdr:rowOff>
    </xdr:to>
    <xdr:sp macro="" textlink="">
      <xdr:nvSpPr>
        <xdr:cNvPr id="10" name="CuadroTexto 9"/>
        <xdr:cNvSpPr txBox="1"/>
      </xdr:nvSpPr>
      <xdr:spPr>
        <a:xfrm>
          <a:off x="4752975" y="3133725"/>
          <a:ext cx="390525" cy="2952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2</xdr:col>
      <xdr:colOff>857250</xdr:colOff>
      <xdr:row>12</xdr:row>
      <xdr:rowOff>161925</xdr:rowOff>
    </xdr:from>
    <xdr:to>
      <xdr:col>3</xdr:col>
      <xdr:colOff>190500</xdr:colOff>
      <xdr:row>14</xdr:row>
      <xdr:rowOff>76200</xdr:rowOff>
    </xdr:to>
    <xdr:sp macro="" textlink="">
      <xdr:nvSpPr>
        <xdr:cNvPr id="11" name="CuadroTexto 10"/>
        <xdr:cNvSpPr txBox="1"/>
      </xdr:nvSpPr>
      <xdr:spPr>
        <a:xfrm>
          <a:off x="2381250" y="3105150"/>
          <a:ext cx="390525" cy="2952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4</xdr:col>
      <xdr:colOff>180975</xdr:colOff>
      <xdr:row>35</xdr:row>
      <xdr:rowOff>190500</xdr:rowOff>
    </xdr:from>
    <xdr:to>
      <xdr:col>5</xdr:col>
      <xdr:colOff>466725</xdr:colOff>
      <xdr:row>40</xdr:row>
      <xdr:rowOff>0</xdr:rowOff>
    </xdr:to>
    <xdr:grpSp>
      <xdr:nvGrpSpPr>
        <xdr:cNvPr id="15" name="Grupo 14">
          <a:hlinkClick r:id="rId4"/>
        </xdr:cNvPr>
        <xdr:cNvGrpSpPr/>
      </xdr:nvGrpSpPr>
      <xdr:grpSpPr>
        <a:xfrm>
          <a:off x="3524250" y="7800975"/>
          <a:ext cx="1047750" cy="762000"/>
          <a:chOff x="3518647" y="7821705"/>
          <a:chExt cx="1049005" cy="762001"/>
        </a:xfrm>
      </xdr:grpSpPr>
      <xdr:pic>
        <xdr:nvPicPr>
          <xdr:cNvPr id="13" name="Gráfico 12" descr="Comienzo con relleno sólido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:r="http://schemas.openxmlformats.org/officeDocument/2006/relationships" r:embed="rId6"/>
              </a:ext>
            </a:extLst>
          </a:blip>
          <a:stretch>
            <a:fillRect/>
          </a:stretch>
        </xdr:blipFill>
        <xdr:spPr>
          <a:xfrm>
            <a:off x="3574769" y="7821705"/>
            <a:ext cx="914470" cy="571501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4" name="CuadroTexto 13"/>
          <xdr:cNvSpPr txBox="1"/>
        </xdr:nvSpPr>
        <xdr:spPr>
          <a:xfrm>
            <a:off x="3518647" y="8319101"/>
            <a:ext cx="1049005" cy="264605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CO" sz="1100" b="1">
                <a:solidFill>
                  <a:srgbClr val="006600"/>
                </a:solidFill>
              </a:rPr>
              <a:t>Volver</a:t>
            </a:r>
            <a:r>
              <a:rPr lang="es-CO" sz="1100" b="1" baseline="0">
                <a:solidFill>
                  <a:srgbClr val="006600"/>
                </a:solidFill>
              </a:rPr>
              <a:t> al inicio</a:t>
            </a:r>
            <a:endParaRPr lang="es-CO" sz="1100" b="1">
              <a:solidFill>
                <a:srgbClr val="0066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152400</xdr:rowOff>
    </xdr:from>
    <xdr:to>
      <xdr:col>2</xdr:col>
      <xdr:colOff>676275</xdr:colOff>
      <xdr:row>2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52400"/>
          <a:ext cx="147637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619125</xdr:colOff>
      <xdr:row>6</xdr:row>
      <xdr:rowOff>76200</xdr:rowOff>
    </xdr:from>
    <xdr:to>
      <xdr:col>8</xdr:col>
      <xdr:colOff>1000125</xdr:colOff>
      <xdr:row>12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rcRect t="5245"/>
        <a:stretch>
          <a:fillRect/>
        </a:stretch>
      </xdr:blipFill>
      <xdr:spPr>
        <a:xfrm>
          <a:off x="1381125" y="1543050"/>
          <a:ext cx="5715000" cy="1143000"/>
        </a:xfrm>
        <a:prstGeom prst="rect">
          <a:avLst/>
        </a:prstGeom>
        <a:ln>
          <a:solidFill>
            <a:schemeClr val="tx1"/>
          </a:solidFill>
          <a:headEnd type="none"/>
          <a:tailEnd type="none"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6</xdr:col>
      <xdr:colOff>152400</xdr:colOff>
      <xdr:row>7</xdr:row>
      <xdr:rowOff>19050</xdr:rowOff>
    </xdr:from>
    <xdr:to>
      <xdr:col>8</xdr:col>
      <xdr:colOff>628650</xdr:colOff>
      <xdr:row>12</xdr:row>
      <xdr:rowOff>28575</xdr:rowOff>
    </xdr:to>
    <xdr:sp macro="" textlink="">
      <xdr:nvSpPr>
        <xdr:cNvPr id="4" name="CuadroTexto 3"/>
        <xdr:cNvSpPr txBox="1"/>
      </xdr:nvSpPr>
      <xdr:spPr>
        <a:xfrm>
          <a:off x="4724400" y="1676400"/>
          <a:ext cx="2000250" cy="96202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 editAs="oneCell">
    <xdr:from>
      <xdr:col>4</xdr:col>
      <xdr:colOff>133350</xdr:colOff>
      <xdr:row>19</xdr:row>
      <xdr:rowOff>0</xdr:rowOff>
    </xdr:from>
    <xdr:to>
      <xdr:col>6</xdr:col>
      <xdr:colOff>485775</xdr:colOff>
      <xdr:row>29</xdr:row>
      <xdr:rowOff>123825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/>
        <a:srcRect t="50685"/>
        <a:stretch>
          <a:fillRect/>
        </a:stretch>
      </xdr:blipFill>
      <xdr:spPr>
        <a:xfrm>
          <a:off x="3181350" y="4400550"/>
          <a:ext cx="1876425" cy="2028825"/>
        </a:xfrm>
        <a:prstGeom prst="rect">
          <a:avLst/>
        </a:prstGeom>
        <a:ln>
          <a:solidFill>
            <a:schemeClr val="tx1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114300</xdr:colOff>
      <xdr:row>18</xdr:row>
      <xdr:rowOff>152400</xdr:rowOff>
    </xdr:from>
    <xdr:to>
      <xdr:col>8</xdr:col>
      <xdr:colOff>1257300</xdr:colOff>
      <xdr:row>29</xdr:row>
      <xdr:rowOff>142875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4362450"/>
          <a:ext cx="1905000" cy="2085975"/>
        </a:xfrm>
        <a:prstGeom prst="rect">
          <a:avLst/>
        </a:prstGeom>
        <a:ln>
          <a:solidFill>
            <a:schemeClr val="tx1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209550</xdr:colOff>
      <xdr:row>18</xdr:row>
      <xdr:rowOff>180975</xdr:rowOff>
    </xdr:from>
    <xdr:to>
      <xdr:col>3</xdr:col>
      <xdr:colOff>561975</xdr:colOff>
      <xdr:row>29</xdr:row>
      <xdr:rowOff>133350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/>
        <a:srcRect b="50126"/>
        <a:stretch>
          <a:fillRect/>
        </a:stretch>
      </xdr:blipFill>
      <xdr:spPr>
        <a:xfrm>
          <a:off x="971550" y="4391025"/>
          <a:ext cx="1876425" cy="2047875"/>
        </a:xfrm>
        <a:prstGeom prst="rect">
          <a:avLst/>
        </a:prstGeom>
        <a:ln>
          <a:solidFill>
            <a:schemeClr val="tx1"/>
          </a:solidFill>
          <a:headEnd type="none"/>
          <a:tailEnd type="none"/>
        </a:ln>
      </xdr:spPr>
    </xdr:pic>
    <xdr:clientData/>
  </xdr:twoCellAnchor>
  <xdr:twoCellAnchor>
    <xdr:from>
      <xdr:col>1</xdr:col>
      <xdr:colOff>228600</xdr:colOff>
      <xdr:row>21</xdr:row>
      <xdr:rowOff>85725</xdr:rowOff>
    </xdr:from>
    <xdr:to>
      <xdr:col>3</xdr:col>
      <xdr:colOff>523875</xdr:colOff>
      <xdr:row>26</xdr:row>
      <xdr:rowOff>95250</xdr:rowOff>
    </xdr:to>
    <xdr:sp macro="" textlink="">
      <xdr:nvSpPr>
        <xdr:cNvPr id="8" name="CuadroTexto 7"/>
        <xdr:cNvSpPr txBox="1"/>
      </xdr:nvSpPr>
      <xdr:spPr>
        <a:xfrm>
          <a:off x="990600" y="4867275"/>
          <a:ext cx="1819275" cy="96202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4</xdr:col>
      <xdr:colOff>152400</xdr:colOff>
      <xdr:row>21</xdr:row>
      <xdr:rowOff>104775</xdr:rowOff>
    </xdr:from>
    <xdr:to>
      <xdr:col>6</xdr:col>
      <xdr:colOff>447675</xdr:colOff>
      <xdr:row>26</xdr:row>
      <xdr:rowOff>114300</xdr:rowOff>
    </xdr:to>
    <xdr:sp macro="" textlink="">
      <xdr:nvSpPr>
        <xdr:cNvPr id="9" name="CuadroTexto 8"/>
        <xdr:cNvSpPr txBox="1"/>
      </xdr:nvSpPr>
      <xdr:spPr>
        <a:xfrm>
          <a:off x="3200400" y="4886325"/>
          <a:ext cx="1819275" cy="96202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161925</xdr:colOff>
      <xdr:row>21</xdr:row>
      <xdr:rowOff>114300</xdr:rowOff>
    </xdr:from>
    <xdr:to>
      <xdr:col>8</xdr:col>
      <xdr:colOff>1219200</xdr:colOff>
      <xdr:row>26</xdr:row>
      <xdr:rowOff>123825</xdr:rowOff>
    </xdr:to>
    <xdr:sp macro="" textlink="">
      <xdr:nvSpPr>
        <xdr:cNvPr id="10" name="CuadroTexto 9"/>
        <xdr:cNvSpPr txBox="1"/>
      </xdr:nvSpPr>
      <xdr:spPr>
        <a:xfrm>
          <a:off x="5495925" y="4895850"/>
          <a:ext cx="1819275" cy="96202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8</xdr:col>
      <xdr:colOff>790575</xdr:colOff>
      <xdr:row>23</xdr:row>
      <xdr:rowOff>171450</xdr:rowOff>
    </xdr:from>
    <xdr:to>
      <xdr:col>8</xdr:col>
      <xdr:colOff>1181100</xdr:colOff>
      <xdr:row>25</xdr:row>
      <xdr:rowOff>85725</xdr:rowOff>
    </xdr:to>
    <xdr:sp macro="" textlink="">
      <xdr:nvSpPr>
        <xdr:cNvPr id="11" name="CuadroTexto 10"/>
        <xdr:cNvSpPr txBox="1"/>
      </xdr:nvSpPr>
      <xdr:spPr>
        <a:xfrm>
          <a:off x="6886575" y="5334000"/>
          <a:ext cx="390525" cy="2952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6</xdr:col>
      <xdr:colOff>9525</xdr:colOff>
      <xdr:row>24</xdr:row>
      <xdr:rowOff>0</xdr:rowOff>
    </xdr:from>
    <xdr:to>
      <xdr:col>6</xdr:col>
      <xdr:colOff>400050</xdr:colOff>
      <xdr:row>25</xdr:row>
      <xdr:rowOff>104775</xdr:rowOff>
    </xdr:to>
    <xdr:sp macro="" textlink="">
      <xdr:nvSpPr>
        <xdr:cNvPr id="12" name="CuadroTexto 11"/>
        <xdr:cNvSpPr txBox="1"/>
      </xdr:nvSpPr>
      <xdr:spPr>
        <a:xfrm>
          <a:off x="4581525" y="5353050"/>
          <a:ext cx="390525" cy="2952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3</xdr:col>
      <xdr:colOff>85725</xdr:colOff>
      <xdr:row>23</xdr:row>
      <xdr:rowOff>171450</xdr:rowOff>
    </xdr:from>
    <xdr:to>
      <xdr:col>3</xdr:col>
      <xdr:colOff>476250</xdr:colOff>
      <xdr:row>25</xdr:row>
      <xdr:rowOff>85725</xdr:rowOff>
    </xdr:to>
    <xdr:sp macro="" textlink="">
      <xdr:nvSpPr>
        <xdr:cNvPr id="13" name="CuadroTexto 12"/>
        <xdr:cNvSpPr txBox="1"/>
      </xdr:nvSpPr>
      <xdr:spPr>
        <a:xfrm>
          <a:off x="2371725" y="5334000"/>
          <a:ext cx="390525" cy="2952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8</xdr:col>
      <xdr:colOff>66675</xdr:colOff>
      <xdr:row>7</xdr:row>
      <xdr:rowOff>161925</xdr:rowOff>
    </xdr:from>
    <xdr:to>
      <xdr:col>8</xdr:col>
      <xdr:colOff>457200</xdr:colOff>
      <xdr:row>9</xdr:row>
      <xdr:rowOff>76200</xdr:rowOff>
    </xdr:to>
    <xdr:sp macro="" textlink="">
      <xdr:nvSpPr>
        <xdr:cNvPr id="14" name="CuadroTexto 13"/>
        <xdr:cNvSpPr txBox="1"/>
      </xdr:nvSpPr>
      <xdr:spPr>
        <a:xfrm>
          <a:off x="6162675" y="1819275"/>
          <a:ext cx="390525" cy="2952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5</xdr:col>
      <xdr:colOff>47625</xdr:colOff>
      <xdr:row>46</xdr:row>
      <xdr:rowOff>133350</xdr:rowOff>
    </xdr:from>
    <xdr:to>
      <xdr:col>6</xdr:col>
      <xdr:colOff>333375</xdr:colOff>
      <xdr:row>50</xdr:row>
      <xdr:rowOff>133350</xdr:rowOff>
    </xdr:to>
    <xdr:grpSp>
      <xdr:nvGrpSpPr>
        <xdr:cNvPr id="17" name="Grupo 16">
          <a:hlinkClick r:id="rId5"/>
        </xdr:cNvPr>
        <xdr:cNvGrpSpPr/>
      </xdr:nvGrpSpPr>
      <xdr:grpSpPr>
        <a:xfrm>
          <a:off x="3857625" y="9963150"/>
          <a:ext cx="1047750" cy="762000"/>
          <a:chOff x="3857625" y="9963150"/>
          <a:chExt cx="1049005" cy="762001"/>
        </a:xfrm>
      </xdr:grpSpPr>
      <xdr:pic>
        <xdr:nvPicPr>
          <xdr:cNvPr id="15" name="Gráfico 14" descr="Comienzo con relleno sólido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:r="http://schemas.openxmlformats.org/officeDocument/2006/relationships" r:embed="rId7"/>
              </a:ext>
            </a:extLst>
          </a:blip>
          <a:stretch>
            <a:fillRect/>
          </a:stretch>
        </xdr:blipFill>
        <xdr:spPr>
          <a:xfrm>
            <a:off x="3913747" y="9963150"/>
            <a:ext cx="914470" cy="571501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6" name="CuadroTexto 15"/>
          <xdr:cNvSpPr txBox="1"/>
        </xdr:nvSpPr>
        <xdr:spPr>
          <a:xfrm>
            <a:off x="3857625" y="10460546"/>
            <a:ext cx="1049005" cy="264605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CO" sz="1100" b="1">
                <a:solidFill>
                  <a:srgbClr val="006600"/>
                </a:solidFill>
              </a:rPr>
              <a:t>Volver</a:t>
            </a:r>
            <a:r>
              <a:rPr lang="es-CO" sz="1100" b="1" baseline="0">
                <a:solidFill>
                  <a:srgbClr val="006600"/>
                </a:solidFill>
              </a:rPr>
              <a:t> al inicio</a:t>
            </a:r>
            <a:endParaRPr lang="es-CO" sz="1100" b="1">
              <a:solidFill>
                <a:srgbClr val="0066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0154-BCC8-4EE4-8E57-868BCB3AAE73}">
  <dimension ref="B1:L23"/>
  <sheetViews>
    <sheetView showGridLines="0" tabSelected="1" zoomScale="115" zoomScaleNormal="115" workbookViewId="0" topLeftCell="A1">
      <selection activeCell="B5" sqref="B5:K15"/>
    </sheetView>
  </sheetViews>
  <sheetFormatPr defaultColWidth="0" defaultRowHeight="15" zeroHeight="1"/>
  <cols>
    <col min="1" max="1" width="11.421875" style="0" customWidth="1"/>
    <col min="2" max="7" width="9.421875" style="0" customWidth="1"/>
    <col min="8" max="8" width="7.140625" style="0" customWidth="1"/>
    <col min="9" max="9" width="5.7109375" style="0" customWidth="1"/>
    <col min="10" max="10" width="7.8515625" style="0" customWidth="1"/>
    <col min="11" max="11" width="23.140625" style="0" customWidth="1"/>
    <col min="12" max="12" width="13.140625" style="0" bestFit="1" customWidth="1"/>
    <col min="13" max="16384" width="11.421875" style="0" hidden="1" customWidth="1"/>
  </cols>
  <sheetData>
    <row r="1" spans="5:11" ht="15">
      <c r="E1" s="20" t="s">
        <v>23</v>
      </c>
      <c r="F1" s="21"/>
      <c r="G1" s="21"/>
      <c r="H1" s="21"/>
      <c r="I1" s="21"/>
      <c r="J1" s="21"/>
      <c r="K1" s="21"/>
    </row>
    <row r="2" spans="5:11" ht="15">
      <c r="E2" s="21"/>
      <c r="F2" s="21"/>
      <c r="G2" s="21"/>
      <c r="H2" s="21"/>
      <c r="I2" s="21"/>
      <c r="J2" s="21"/>
      <c r="K2" s="21"/>
    </row>
    <row r="3" spans="5:11" ht="15">
      <c r="E3" s="21"/>
      <c r="F3" s="21"/>
      <c r="G3" s="21"/>
      <c r="H3" s="21"/>
      <c r="I3" s="21"/>
      <c r="J3" s="21"/>
      <c r="K3" s="21"/>
    </row>
    <row r="4" ht="15"/>
    <row r="5" spans="2:11" ht="15">
      <c r="B5" s="22" t="s">
        <v>24</v>
      </c>
      <c r="C5" s="22"/>
      <c r="D5" s="22"/>
      <c r="E5" s="22"/>
      <c r="F5" s="22"/>
      <c r="G5" s="22"/>
      <c r="H5" s="22"/>
      <c r="I5" s="22"/>
      <c r="J5" s="22"/>
      <c r="K5" s="22"/>
    </row>
    <row r="6" spans="2:11" ht="15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2:11" ht="15"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2:11" ht="15"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2:11" ht="15"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2:11" ht="1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5"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2:11" ht="15"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2:11" ht="15"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2:11" ht="15"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15"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ht="15"/>
    <row r="17" spans="2:12" ht="15">
      <c r="B17" s="13" t="s">
        <v>15</v>
      </c>
      <c r="C17" s="14"/>
      <c r="D17" s="14"/>
      <c r="E17" s="14"/>
      <c r="F17" s="14"/>
      <c r="G17" s="14"/>
      <c r="H17" s="2" t="s">
        <v>0</v>
      </c>
      <c r="I17" s="2" t="s">
        <v>1</v>
      </c>
      <c r="J17" s="2" t="s">
        <v>2</v>
      </c>
      <c r="K17" s="18" t="str">
        <f>+_xlfn.IFERROR(IF(OR(ISNUMBER(H18)="FALSO",ISNUMBER(I18)="FALSO",ISNUMBER(J18)="FALSO"),"Ingrese un valor de fecha válido",IF(J18&lt;2016,"Ingrese un año que sea igual o superior a 2016",IF(((H18&amp;"/"&amp;I18&amp;"/"&amp;J18)+0)&lt;45231,HYPERLINK("#"&amp;"CálculoAntiguo!"&amp;"b4","Pulse aquí para continuar"),HYPERLINK("#"&amp;"CálculoNuevo!"&amp;"b4","Pulse aquí para continuar")))),"Ingrese un valor de fecha válido")</f>
        <v>Ingrese un año que sea igual o superior a 2016</v>
      </c>
      <c r="L17" s="3"/>
    </row>
    <row r="18" spans="2:11" ht="15">
      <c r="B18" s="15"/>
      <c r="C18" s="16"/>
      <c r="D18" s="16"/>
      <c r="E18" s="16"/>
      <c r="F18" s="16"/>
      <c r="G18" s="16"/>
      <c r="H18" s="12"/>
      <c r="I18" s="12"/>
      <c r="J18" s="12"/>
      <c r="K18" s="19"/>
    </row>
    <row r="19" ht="15"/>
    <row r="20" spans="7:10" ht="15">
      <c r="G20" s="17"/>
      <c r="H20" s="17"/>
      <c r="I20" s="17"/>
      <c r="J20" s="17"/>
    </row>
    <row r="23" ht="15" hidden="1">
      <c r="I23" s="1"/>
    </row>
  </sheetData>
  <sheetProtection sheet="1" objects="1" scenarios="1"/>
  <mergeCells count="5">
    <mergeCell ref="B17:G18"/>
    <mergeCell ref="G20:J20"/>
    <mergeCell ref="K17:K18"/>
    <mergeCell ref="E1:K3"/>
    <mergeCell ref="B5:K15"/>
  </mergeCells>
  <conditionalFormatting sqref="K17:K18">
    <cfRule type="containsText" priority="1" dxfId="24" operator="containsText" text="Ingrese un año que sea igual o superior a 2016">
      <formula>NOT(ISERROR(SEARCH("Ingrese un año que sea igual o superior a 2016",K17)))</formula>
    </cfRule>
    <cfRule type="containsText" priority="2" dxfId="23" operator="containsText" text="Pulse aquí para continuar">
      <formula>NOT(ISERROR(SEARCH("Pulse aquí para continuar",K17)))</formula>
    </cfRule>
    <cfRule type="containsText" priority="3" dxfId="22" operator="containsText" text="Ingrese un valor de fecha válido">
      <formula>NOT(ISERROR(SEARCH("Ingrese un valor de fecha válido",K17)))</formula>
    </cfRule>
  </conditionalFormatting>
  <dataValidations count="1">
    <dataValidation type="whole" operator="greaterThan" allowBlank="1" showInputMessage="1" showErrorMessage="1" error="Debes ingresar un número de día, mes y año correcto" sqref="H18:J18">
      <formula1>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999D-A966-4758-92E9-4AB3D08EDB98}">
  <dimension ref="B1:I35"/>
  <sheetViews>
    <sheetView showGridLines="0" zoomScale="115" zoomScaleNormal="115" workbookViewId="0" topLeftCell="A26">
      <selection activeCell="B7" sqref="B7:I7"/>
    </sheetView>
  </sheetViews>
  <sheetFormatPr defaultColWidth="0" defaultRowHeight="15" zeroHeight="1"/>
  <cols>
    <col min="1" max="2" width="11.421875" style="0" customWidth="1"/>
    <col min="3" max="3" width="15.8515625" style="0" customWidth="1"/>
    <col min="4" max="8" width="11.421875" style="0" customWidth="1"/>
    <col min="9" max="9" width="22.28125" style="0" customWidth="1"/>
    <col min="10" max="10" width="11.421875" style="0" customWidth="1"/>
    <col min="11" max="12" width="11.421875" style="0" hidden="1" customWidth="1"/>
    <col min="13" max="16384" width="11.421875" style="0" hidden="1" customWidth="1"/>
  </cols>
  <sheetData>
    <row r="1" spans="4:9" ht="15">
      <c r="D1" s="20" t="s">
        <v>23</v>
      </c>
      <c r="E1" s="21"/>
      <c r="F1" s="21"/>
      <c r="G1" s="21"/>
      <c r="H1" s="21"/>
      <c r="I1" s="21"/>
    </row>
    <row r="2" spans="4:9" ht="15">
      <c r="D2" s="21"/>
      <c r="E2" s="21"/>
      <c r="F2" s="21"/>
      <c r="G2" s="21"/>
      <c r="H2" s="21"/>
      <c r="I2" s="21"/>
    </row>
    <row r="3" spans="4:9" ht="15">
      <c r="D3" s="21"/>
      <c r="E3" s="21"/>
      <c r="F3" s="21"/>
      <c r="G3" s="21"/>
      <c r="H3" s="21"/>
      <c r="I3" s="21"/>
    </row>
    <row r="4" spans="4:9" ht="15">
      <c r="D4" s="21"/>
      <c r="E4" s="21"/>
      <c r="F4" s="21"/>
      <c r="G4" s="21"/>
      <c r="H4" s="21"/>
      <c r="I4" s="21"/>
    </row>
    <row r="5" ht="15"/>
    <row r="6" spans="2:9" ht="18.75" customHeight="1">
      <c r="B6" s="33" t="s">
        <v>3</v>
      </c>
      <c r="C6" s="33"/>
      <c r="D6" s="33"/>
      <c r="E6" s="33"/>
      <c r="F6" s="33"/>
      <c r="G6" s="33"/>
      <c r="H6" s="33"/>
      <c r="I6" s="33"/>
    </row>
    <row r="7" spans="2:9" ht="63" customHeight="1">
      <c r="B7" s="36" t="s">
        <v>16</v>
      </c>
      <c r="C7" s="37"/>
      <c r="D7" s="37"/>
      <c r="E7" s="37"/>
      <c r="F7" s="37"/>
      <c r="G7" s="37"/>
      <c r="H7" s="37"/>
      <c r="I7" s="38"/>
    </row>
    <row r="8" spans="2:9" ht="15">
      <c r="B8" s="39"/>
      <c r="C8" s="40"/>
      <c r="D8" s="40"/>
      <c r="E8" s="40"/>
      <c r="F8" s="40"/>
      <c r="G8" s="40"/>
      <c r="H8" s="40"/>
      <c r="I8" s="41"/>
    </row>
    <row r="9" spans="2:9" ht="15">
      <c r="B9" s="42"/>
      <c r="C9" s="43"/>
      <c r="D9" s="43"/>
      <c r="E9" s="43"/>
      <c r="F9" s="43"/>
      <c r="G9" s="43"/>
      <c r="H9" s="43"/>
      <c r="I9" s="44"/>
    </row>
    <row r="10" spans="2:9" ht="15">
      <c r="B10" s="42"/>
      <c r="C10" s="43"/>
      <c r="D10" s="43"/>
      <c r="E10" s="43"/>
      <c r="F10" s="43"/>
      <c r="G10" s="43"/>
      <c r="H10" s="43"/>
      <c r="I10" s="44"/>
    </row>
    <row r="11" spans="2:9" ht="15">
      <c r="B11" s="42"/>
      <c r="C11" s="43"/>
      <c r="D11" s="43"/>
      <c r="E11" s="43"/>
      <c r="F11" s="43"/>
      <c r="G11" s="43"/>
      <c r="H11" s="43"/>
      <c r="I11" s="44"/>
    </row>
    <row r="12" spans="2:9" ht="15">
      <c r="B12" s="42"/>
      <c r="C12" s="43"/>
      <c r="D12" s="43"/>
      <c r="E12" s="43"/>
      <c r="F12" s="43"/>
      <c r="G12" s="43"/>
      <c r="H12" s="43"/>
      <c r="I12" s="44"/>
    </row>
    <row r="13" spans="2:9" ht="15">
      <c r="B13" s="42"/>
      <c r="C13" s="43"/>
      <c r="D13" s="43"/>
      <c r="E13" s="43"/>
      <c r="F13" s="43"/>
      <c r="G13" s="43"/>
      <c r="H13" s="43"/>
      <c r="I13" s="44"/>
    </row>
    <row r="14" spans="2:9" ht="15">
      <c r="B14" s="42"/>
      <c r="C14" s="43"/>
      <c r="D14" s="43"/>
      <c r="E14" s="43"/>
      <c r="F14" s="43"/>
      <c r="G14" s="43"/>
      <c r="H14" s="43"/>
      <c r="I14" s="44"/>
    </row>
    <row r="15" spans="2:9" ht="15">
      <c r="B15" s="42"/>
      <c r="C15" s="43"/>
      <c r="D15" s="43"/>
      <c r="E15" s="43"/>
      <c r="F15" s="43"/>
      <c r="G15" s="43"/>
      <c r="H15" s="43"/>
      <c r="I15" s="44"/>
    </row>
    <row r="16" spans="2:9" ht="15">
      <c r="B16" s="42"/>
      <c r="C16" s="43"/>
      <c r="D16" s="43"/>
      <c r="E16" s="43"/>
      <c r="F16" s="43"/>
      <c r="G16" s="43"/>
      <c r="H16" s="43"/>
      <c r="I16" s="44"/>
    </row>
    <row r="17" spans="2:9" ht="15">
      <c r="B17" s="42"/>
      <c r="C17" s="43"/>
      <c r="D17" s="43"/>
      <c r="E17" s="43"/>
      <c r="F17" s="43"/>
      <c r="G17" s="43"/>
      <c r="H17" s="43"/>
      <c r="I17" s="44"/>
    </row>
    <row r="18" spans="2:9" ht="15">
      <c r="B18" s="42"/>
      <c r="C18" s="43"/>
      <c r="D18" s="43"/>
      <c r="E18" s="43"/>
      <c r="F18" s="43"/>
      <c r="G18" s="43"/>
      <c r="H18" s="43"/>
      <c r="I18" s="44"/>
    </row>
    <row r="19" spans="2:9" ht="15">
      <c r="B19" s="45"/>
      <c r="C19" s="46"/>
      <c r="D19" s="46"/>
      <c r="E19" s="46"/>
      <c r="F19" s="46"/>
      <c r="G19" s="46"/>
      <c r="H19" s="46"/>
      <c r="I19" s="47"/>
    </row>
    <row r="20" spans="2:9" ht="32.25" customHeight="1">
      <c r="B20" s="34" t="s">
        <v>17</v>
      </c>
      <c r="C20" s="34"/>
      <c r="D20" s="34"/>
      <c r="E20" s="34"/>
      <c r="F20" s="34"/>
      <c r="G20" s="34"/>
      <c r="H20" s="34"/>
      <c r="I20" s="11"/>
    </row>
    <row r="21" spans="2:9" s="4" customFormat="1" ht="22.5" customHeight="1">
      <c r="B21" s="35" t="s">
        <v>18</v>
      </c>
      <c r="C21" s="35"/>
      <c r="D21" s="35"/>
      <c r="E21" s="35"/>
      <c r="F21" s="35"/>
      <c r="G21" s="35"/>
      <c r="H21" s="35"/>
      <c r="I21" s="35"/>
    </row>
    <row r="22" spans="2:9" s="4" customFormat="1" ht="3" customHeight="1">
      <c r="B22" s="5"/>
      <c r="C22" s="5"/>
      <c r="D22" s="5"/>
      <c r="E22" s="5"/>
      <c r="F22" s="5"/>
      <c r="G22" s="5"/>
      <c r="H22" s="5"/>
      <c r="I22" s="5"/>
    </row>
    <row r="23" spans="2:9" ht="22.5" customHeight="1">
      <c r="B23" s="31" t="s">
        <v>4</v>
      </c>
      <c r="C23" s="31"/>
      <c r="D23" s="31"/>
      <c r="E23" s="31"/>
      <c r="F23" s="31"/>
      <c r="G23" s="31"/>
      <c r="H23" s="31"/>
      <c r="I23" s="8"/>
    </row>
    <row r="24" spans="2:9" ht="4.5" customHeight="1">
      <c r="B24" s="6"/>
      <c r="C24" s="6"/>
      <c r="D24" s="6"/>
      <c r="E24" s="6"/>
      <c r="F24" s="6"/>
      <c r="G24" s="6"/>
      <c r="H24" s="6"/>
      <c r="I24" s="9"/>
    </row>
    <row r="25" spans="2:9" ht="22.5" customHeight="1">
      <c r="B25" s="31" t="s">
        <v>5</v>
      </c>
      <c r="C25" s="31"/>
      <c r="D25" s="31"/>
      <c r="E25" s="31"/>
      <c r="F25" s="31"/>
      <c r="G25" s="31"/>
      <c r="H25" s="31"/>
      <c r="I25" s="8"/>
    </row>
    <row r="26" spans="2:9" ht="5.25" customHeight="1">
      <c r="B26" s="6"/>
      <c r="C26" s="6"/>
      <c r="D26" s="6"/>
      <c r="E26" s="6"/>
      <c r="F26" s="6"/>
      <c r="G26" s="6"/>
      <c r="H26" s="6"/>
      <c r="I26" s="9"/>
    </row>
    <row r="27" spans="2:9" ht="22.5" customHeight="1">
      <c r="B27" s="31" t="s">
        <v>6</v>
      </c>
      <c r="C27" s="31"/>
      <c r="D27" s="31"/>
      <c r="E27" s="31"/>
      <c r="F27" s="31"/>
      <c r="G27" s="31"/>
      <c r="H27" s="31"/>
      <c r="I27" s="8"/>
    </row>
    <row r="28" spans="2:8" ht="11.25" customHeight="1">
      <c r="B28" s="7"/>
      <c r="C28" s="7"/>
      <c r="D28" s="7"/>
      <c r="E28" s="7"/>
      <c r="F28" s="7"/>
      <c r="G28" s="7"/>
      <c r="H28" s="7"/>
    </row>
    <row r="29" spans="2:9" ht="19.5" customHeight="1">
      <c r="B29" s="32" t="s">
        <v>7</v>
      </c>
      <c r="C29" s="32"/>
      <c r="D29" s="32"/>
      <c r="E29" s="32" t="s">
        <v>8</v>
      </c>
      <c r="F29" s="32"/>
      <c r="G29" s="32"/>
      <c r="H29" s="32" t="s">
        <v>9</v>
      </c>
      <c r="I29" s="32"/>
    </row>
    <row r="30" spans="2:9" ht="21.75" customHeight="1">
      <c r="B30" s="23" t="str">
        <f>+IF(I20="","",IF(I23="","",IF(I20&gt;=1,I23,"")))</f>
        <v/>
      </c>
      <c r="C30" s="23"/>
      <c r="D30" s="23"/>
      <c r="E30" s="23" t="str">
        <f>+IF(I20="","",IF(I25="","",IF(I20=1,"",I25)))</f>
        <v/>
      </c>
      <c r="F30" s="23"/>
      <c r="G30" s="23"/>
      <c r="H30" s="23" t="str">
        <f>+IF(I20="","",IF(I27="","",IF(OR(I20=1,I20=2),"",I27)))</f>
        <v/>
      </c>
      <c r="I30" s="23"/>
    </row>
    <row r="31" spans="2:9" ht="11.25" customHeight="1">
      <c r="B31" s="10"/>
      <c r="C31" s="10"/>
      <c r="D31" s="10"/>
      <c r="E31" s="10"/>
      <c r="F31" s="10"/>
      <c r="G31" s="10"/>
      <c r="H31" s="10"/>
      <c r="I31" s="10"/>
    </row>
    <row r="32" spans="2:9" ht="14.25" customHeight="1">
      <c r="B32" s="24" t="s">
        <v>10</v>
      </c>
      <c r="C32" s="25"/>
      <c r="D32" s="25"/>
      <c r="E32" s="25"/>
      <c r="F32" s="25"/>
      <c r="G32" s="25"/>
      <c r="H32" s="25"/>
      <c r="I32" s="26"/>
    </row>
    <row r="33" ht="7.5" customHeight="1"/>
    <row r="34" spans="2:9" ht="14.25" customHeight="1">
      <c r="B34" s="27" t="s">
        <v>11</v>
      </c>
      <c r="C34" s="27"/>
      <c r="D34" s="28" t="s">
        <v>14</v>
      </c>
      <c r="E34" s="28"/>
      <c r="F34" s="28"/>
      <c r="G34" s="28" t="s">
        <v>12</v>
      </c>
      <c r="H34" s="28"/>
      <c r="I34" s="28"/>
    </row>
    <row r="35" spans="2:9" ht="27.75" customHeight="1">
      <c r="B35" s="28"/>
      <c r="C35" s="28"/>
      <c r="D35" s="29" t="str">
        <f>+_xlfn.IFERROR(IF(I20=1,IF(B30="","Ingrese los datos completos",AVERAGE(B30)),IF(I20=2,IF(OR(E30="",B30=""),"Ingrese los datos completos",AVERAGE(I23,I25)),IF(OR(E30="",B30="",H30=""),"Ingrese los datos completos",AVERAGE(I23,I25,I27)))),"Ingrese los datos completos")</f>
        <v>Ingrese los datos completos</v>
      </c>
      <c r="E35" s="29"/>
      <c r="F35" s="29"/>
      <c r="G35" s="30" t="str">
        <f>IF(D35="Ingrese los datos completos","Ingrese los datos completos",IF(D35&gt;=90,"Cumple","No cumple"))</f>
        <v>Ingrese los datos completos</v>
      </c>
      <c r="H35" s="30"/>
      <c r="I35" s="30"/>
    </row>
    <row r="36" ht="15"/>
    <row r="37" ht="15"/>
    <row r="38" ht="15"/>
    <row r="39" ht="15"/>
    <row r="40" ht="15"/>
    <row r="49" ht="15" hidden="1"/>
    <row r="50" ht="15" hidden="1"/>
    <row r="51" ht="15" hidden="1"/>
    <row r="52" ht="15" hidden="1"/>
  </sheetData>
  <sheetProtection sheet="1" objects="1" scenarios="1"/>
  <mergeCells count="21">
    <mergeCell ref="B6:I6"/>
    <mergeCell ref="B20:H20"/>
    <mergeCell ref="B21:I21"/>
    <mergeCell ref="D1:I4"/>
    <mergeCell ref="B7:I7"/>
    <mergeCell ref="B8:I19"/>
    <mergeCell ref="B23:H23"/>
    <mergeCell ref="B25:H25"/>
    <mergeCell ref="B27:H27"/>
    <mergeCell ref="B29:D29"/>
    <mergeCell ref="E29:G29"/>
    <mergeCell ref="H29:I29"/>
    <mergeCell ref="B30:D30"/>
    <mergeCell ref="E30:G30"/>
    <mergeCell ref="H30:I30"/>
    <mergeCell ref="B32:I32"/>
    <mergeCell ref="B34:C35"/>
    <mergeCell ref="D34:F34"/>
    <mergeCell ref="G34:I34"/>
    <mergeCell ref="D35:F35"/>
    <mergeCell ref="G35:I35"/>
  </mergeCells>
  <conditionalFormatting sqref="B23:H23">
    <cfRule type="expression" priority="12" dxfId="10">
      <formula>$I$20&gt;0</formula>
    </cfRule>
  </conditionalFormatting>
  <conditionalFormatting sqref="B25:H25">
    <cfRule type="expression" priority="16" dxfId="9">
      <formula>$I$20&gt;1</formula>
    </cfRule>
  </conditionalFormatting>
  <conditionalFormatting sqref="B27:H27">
    <cfRule type="expression" priority="20" dxfId="8">
      <formula>$I$20&gt;2</formula>
    </cfRule>
  </conditionalFormatting>
  <conditionalFormatting sqref="B23:I23">
    <cfRule type="expression" priority="13" dxfId="6">
      <formula>$I$20=0</formula>
    </cfRule>
  </conditionalFormatting>
  <conditionalFormatting sqref="B25:I25">
    <cfRule type="expression" priority="17" dxfId="6">
      <formula>$I$20&lt;=1</formula>
    </cfRule>
  </conditionalFormatting>
  <conditionalFormatting sqref="B27:I27">
    <cfRule type="expression" priority="21" dxfId="5">
      <formula>$I$20&lt;=2</formula>
    </cfRule>
  </conditionalFormatting>
  <conditionalFormatting sqref="D35:I35">
    <cfRule type="expression" priority="24" dxfId="4">
      <formula>$G$35="Cumple"</formula>
    </cfRule>
    <cfRule type="expression" priority="25" dxfId="3">
      <formula>$G$35="No cumple"</formula>
    </cfRule>
  </conditionalFormatting>
  <conditionalFormatting sqref="I23">
    <cfRule type="expression" priority="3" dxfId="0">
      <formula>$I$20&gt;0</formula>
    </cfRule>
  </conditionalFormatting>
  <conditionalFormatting sqref="I25">
    <cfRule type="expression" priority="2" dxfId="0">
      <formula>$I$20&gt;1</formula>
    </cfRule>
  </conditionalFormatting>
  <conditionalFormatting sqref="I27">
    <cfRule type="expression" priority="1" dxfId="0">
      <formula>$I$20&gt;2</formula>
    </cfRule>
  </conditionalFormatting>
  <dataValidations count="2">
    <dataValidation type="whole" allowBlank="1" showInputMessage="1" showErrorMessage="1" error="&quot;Solo puedes ingresar entre 1 y 3 módulos" sqref="I20">
      <formula1>1</formula1>
      <formula2>3</formula2>
    </dataValidation>
    <dataValidation type="whole" allowBlank="1" showInputMessage="1" showErrorMessage="1" error="Ten en cuenta que debes colocar el percentil obtenido en cada modulo específico, este debe ser un número entero de entre 0 y 100" sqref="I23:I27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BEC6-42E9-4596-A231-92A507F1572B}">
  <dimension ref="B1:I46"/>
  <sheetViews>
    <sheetView showGridLines="0" workbookViewId="0" topLeftCell="A38">
      <selection activeCell="B4" sqref="B4"/>
    </sheetView>
  </sheetViews>
  <sheetFormatPr defaultColWidth="0" defaultRowHeight="15" zeroHeight="1"/>
  <cols>
    <col min="1" max="8" width="11.421875" style="0" customWidth="1"/>
    <col min="9" max="9" width="27.7109375" style="0" customWidth="1"/>
    <col min="10" max="10" width="16.140625" style="0" customWidth="1"/>
    <col min="11" max="16384" width="11.421875" style="0" hidden="1" customWidth="1"/>
  </cols>
  <sheetData>
    <row r="1" spans="4:9" ht="15">
      <c r="D1" s="20" t="s">
        <v>23</v>
      </c>
      <c r="E1" s="21"/>
      <c r="F1" s="21"/>
      <c r="G1" s="21"/>
      <c r="H1" s="21"/>
      <c r="I1" s="21"/>
    </row>
    <row r="2" spans="4:9" ht="15">
      <c r="D2" s="21"/>
      <c r="E2" s="21"/>
      <c r="F2" s="21"/>
      <c r="G2" s="21"/>
      <c r="H2" s="21"/>
      <c r="I2" s="21"/>
    </row>
    <row r="3" spans="4:9" ht="15">
      <c r="D3" s="21"/>
      <c r="E3" s="21"/>
      <c r="F3" s="21"/>
      <c r="G3" s="21"/>
      <c r="H3" s="21"/>
      <c r="I3" s="21"/>
    </row>
    <row r="4" spans="4:9" ht="15">
      <c r="D4" s="21"/>
      <c r="E4" s="21"/>
      <c r="F4" s="21"/>
      <c r="G4" s="21"/>
      <c r="H4" s="21"/>
      <c r="I4" s="21"/>
    </row>
    <row r="5" spans="2:9" ht="15">
      <c r="B5" s="51" t="s">
        <v>13</v>
      </c>
      <c r="C5" s="51"/>
      <c r="D5" s="51"/>
      <c r="E5" s="51"/>
      <c r="F5" s="51"/>
      <c r="G5" s="51"/>
      <c r="H5" s="51"/>
      <c r="I5" s="51"/>
    </row>
    <row r="6" spans="2:9" ht="40.5" customHeight="1">
      <c r="B6" s="48" t="s">
        <v>19</v>
      </c>
      <c r="C6" s="49"/>
      <c r="D6" s="49"/>
      <c r="E6" s="49"/>
      <c r="F6" s="49"/>
      <c r="G6" s="49"/>
      <c r="H6" s="49"/>
      <c r="I6" s="50"/>
    </row>
    <row r="7" spans="2:9" ht="15">
      <c r="B7" s="39"/>
      <c r="C7" s="40"/>
      <c r="D7" s="40"/>
      <c r="E7" s="40"/>
      <c r="F7" s="40"/>
      <c r="G7" s="40"/>
      <c r="H7" s="40"/>
      <c r="I7" s="41"/>
    </row>
    <row r="8" spans="2:9" ht="15">
      <c r="B8" s="42"/>
      <c r="C8" s="43"/>
      <c r="D8" s="43"/>
      <c r="E8" s="43"/>
      <c r="F8" s="43"/>
      <c r="G8" s="43"/>
      <c r="H8" s="43"/>
      <c r="I8" s="44"/>
    </row>
    <row r="9" spans="2:9" ht="15">
      <c r="B9" s="42"/>
      <c r="C9" s="43"/>
      <c r="D9" s="43"/>
      <c r="E9" s="43"/>
      <c r="F9" s="43"/>
      <c r="G9" s="43"/>
      <c r="H9" s="43"/>
      <c r="I9" s="44"/>
    </row>
    <row r="10" spans="2:9" ht="15">
      <c r="B10" s="42"/>
      <c r="C10" s="43"/>
      <c r="D10" s="43"/>
      <c r="E10" s="43"/>
      <c r="F10" s="43"/>
      <c r="G10" s="43"/>
      <c r="H10" s="43"/>
      <c r="I10" s="44"/>
    </row>
    <row r="11" spans="2:9" ht="15">
      <c r="B11" s="42"/>
      <c r="C11" s="43"/>
      <c r="D11" s="43"/>
      <c r="E11" s="43"/>
      <c r="F11" s="43"/>
      <c r="G11" s="43"/>
      <c r="H11" s="43"/>
      <c r="I11" s="44"/>
    </row>
    <row r="12" spans="2:9" ht="15">
      <c r="B12" s="42"/>
      <c r="C12" s="43"/>
      <c r="D12" s="43"/>
      <c r="E12" s="43"/>
      <c r="F12" s="43"/>
      <c r="G12" s="43"/>
      <c r="H12" s="43"/>
      <c r="I12" s="44"/>
    </row>
    <row r="13" spans="2:9" ht="15">
      <c r="B13" s="45"/>
      <c r="C13" s="46"/>
      <c r="D13" s="46"/>
      <c r="E13" s="46"/>
      <c r="F13" s="46"/>
      <c r="G13" s="46"/>
      <c r="H13" s="46"/>
      <c r="I13" s="47"/>
    </row>
    <row r="14" spans="2:9" ht="15">
      <c r="B14" s="52" t="s">
        <v>20</v>
      </c>
      <c r="C14" s="52"/>
      <c r="D14" s="52"/>
      <c r="E14" s="52"/>
      <c r="F14" s="52"/>
      <c r="G14" s="52"/>
      <c r="H14" s="52"/>
      <c r="I14" s="53"/>
    </row>
    <row r="15" spans="2:9" ht="15">
      <c r="B15" s="52"/>
      <c r="C15" s="52"/>
      <c r="D15" s="52"/>
      <c r="E15" s="52"/>
      <c r="F15" s="52"/>
      <c r="G15" s="52"/>
      <c r="H15" s="52"/>
      <c r="I15" s="53"/>
    </row>
    <row r="16" ht="15"/>
    <row r="17" spans="2:9" ht="15">
      <c r="B17" s="51" t="s">
        <v>3</v>
      </c>
      <c r="C17" s="51"/>
      <c r="D17" s="51"/>
      <c r="E17" s="51"/>
      <c r="F17" s="51"/>
      <c r="G17" s="51"/>
      <c r="H17" s="51"/>
      <c r="I17" s="51"/>
    </row>
    <row r="18" spans="2:9" ht="51" customHeight="1">
      <c r="B18" s="36" t="s">
        <v>16</v>
      </c>
      <c r="C18" s="37"/>
      <c r="D18" s="37"/>
      <c r="E18" s="37"/>
      <c r="F18" s="37"/>
      <c r="G18" s="37"/>
      <c r="H18" s="37"/>
      <c r="I18" s="38"/>
    </row>
    <row r="19" spans="2:9" ht="15">
      <c r="B19" s="39"/>
      <c r="C19" s="40"/>
      <c r="D19" s="40"/>
      <c r="E19" s="40"/>
      <c r="F19" s="40"/>
      <c r="G19" s="40"/>
      <c r="H19" s="40"/>
      <c r="I19" s="41"/>
    </row>
    <row r="20" spans="2:9" ht="15">
      <c r="B20" s="42"/>
      <c r="C20" s="43"/>
      <c r="D20" s="43"/>
      <c r="E20" s="43"/>
      <c r="F20" s="43"/>
      <c r="G20" s="43"/>
      <c r="H20" s="43"/>
      <c r="I20" s="44"/>
    </row>
    <row r="21" spans="2:9" ht="15">
      <c r="B21" s="42"/>
      <c r="C21" s="43"/>
      <c r="D21" s="43"/>
      <c r="E21" s="43"/>
      <c r="F21" s="43"/>
      <c r="G21" s="43"/>
      <c r="H21" s="43"/>
      <c r="I21" s="44"/>
    </row>
    <row r="22" spans="2:9" ht="15">
      <c r="B22" s="42"/>
      <c r="C22" s="43"/>
      <c r="D22" s="43"/>
      <c r="E22" s="43"/>
      <c r="F22" s="43"/>
      <c r="G22" s="43"/>
      <c r="H22" s="43"/>
      <c r="I22" s="44"/>
    </row>
    <row r="23" spans="2:9" ht="15">
      <c r="B23" s="42"/>
      <c r="C23" s="43"/>
      <c r="D23" s="43"/>
      <c r="E23" s="43"/>
      <c r="F23" s="43"/>
      <c r="G23" s="43"/>
      <c r="H23" s="43"/>
      <c r="I23" s="44"/>
    </row>
    <row r="24" spans="2:9" ht="15">
      <c r="B24" s="42"/>
      <c r="C24" s="43"/>
      <c r="D24" s="43"/>
      <c r="E24" s="43"/>
      <c r="F24" s="43"/>
      <c r="G24" s="43"/>
      <c r="H24" s="43"/>
      <c r="I24" s="44"/>
    </row>
    <row r="25" spans="2:9" ht="15">
      <c r="B25" s="42"/>
      <c r="C25" s="43"/>
      <c r="D25" s="43"/>
      <c r="E25" s="43"/>
      <c r="F25" s="43"/>
      <c r="G25" s="43"/>
      <c r="H25" s="43"/>
      <c r="I25" s="44"/>
    </row>
    <row r="26" spans="2:9" ht="15">
      <c r="B26" s="42"/>
      <c r="C26" s="43"/>
      <c r="D26" s="43"/>
      <c r="E26" s="43"/>
      <c r="F26" s="43"/>
      <c r="G26" s="43"/>
      <c r="H26" s="43"/>
      <c r="I26" s="44"/>
    </row>
    <row r="27" spans="2:9" ht="15">
      <c r="B27" s="42"/>
      <c r="C27" s="43"/>
      <c r="D27" s="43"/>
      <c r="E27" s="43"/>
      <c r="F27" s="43"/>
      <c r="G27" s="43"/>
      <c r="H27" s="43"/>
      <c r="I27" s="44"/>
    </row>
    <row r="28" spans="2:9" ht="15">
      <c r="B28" s="42"/>
      <c r="C28" s="43"/>
      <c r="D28" s="43"/>
      <c r="E28" s="43"/>
      <c r="F28" s="43"/>
      <c r="G28" s="43"/>
      <c r="H28" s="43"/>
      <c r="I28" s="44"/>
    </row>
    <row r="29" spans="2:9" ht="15">
      <c r="B29" s="42"/>
      <c r="C29" s="43"/>
      <c r="D29" s="43"/>
      <c r="E29" s="43"/>
      <c r="F29" s="43"/>
      <c r="G29" s="43"/>
      <c r="H29" s="43"/>
      <c r="I29" s="44"/>
    </row>
    <row r="30" spans="2:9" ht="15">
      <c r="B30" s="45"/>
      <c r="C30" s="46"/>
      <c r="D30" s="46"/>
      <c r="E30" s="46"/>
      <c r="F30" s="46"/>
      <c r="G30" s="46"/>
      <c r="H30" s="46"/>
      <c r="I30" s="47"/>
    </row>
    <row r="31" spans="2:9" ht="32.25" customHeight="1">
      <c r="B31" s="34" t="s">
        <v>21</v>
      </c>
      <c r="C31" s="34"/>
      <c r="D31" s="34"/>
      <c r="E31" s="34"/>
      <c r="F31" s="34"/>
      <c r="G31" s="34"/>
      <c r="H31" s="34"/>
      <c r="I31" s="11"/>
    </row>
    <row r="32" spans="2:9" s="4" customFormat="1" ht="22.5" customHeight="1">
      <c r="B32" s="35" t="s">
        <v>22</v>
      </c>
      <c r="C32" s="35"/>
      <c r="D32" s="35"/>
      <c r="E32" s="35"/>
      <c r="F32" s="35"/>
      <c r="G32" s="35"/>
      <c r="H32" s="35"/>
      <c r="I32" s="35"/>
    </row>
    <row r="33" spans="2:9" s="4" customFormat="1" ht="3" customHeight="1">
      <c r="B33" s="5"/>
      <c r="C33" s="5"/>
      <c r="D33" s="5"/>
      <c r="E33" s="5"/>
      <c r="F33" s="5"/>
      <c r="G33" s="5"/>
      <c r="H33" s="5"/>
      <c r="I33" s="5"/>
    </row>
    <row r="34" spans="2:9" ht="22.5" customHeight="1">
      <c r="B34" s="31" t="s">
        <v>4</v>
      </c>
      <c r="C34" s="31"/>
      <c r="D34" s="31"/>
      <c r="E34" s="31"/>
      <c r="F34" s="31"/>
      <c r="G34" s="31"/>
      <c r="H34" s="31"/>
      <c r="I34" s="8"/>
    </row>
    <row r="35" spans="2:9" ht="4.5" customHeight="1">
      <c r="B35" s="6"/>
      <c r="C35" s="6"/>
      <c r="D35" s="6"/>
      <c r="E35" s="6"/>
      <c r="F35" s="6"/>
      <c r="G35" s="6"/>
      <c r="H35" s="6"/>
      <c r="I35" s="9"/>
    </row>
    <row r="36" spans="2:9" ht="22.5" customHeight="1">
      <c r="B36" s="31" t="s">
        <v>5</v>
      </c>
      <c r="C36" s="31"/>
      <c r="D36" s="31"/>
      <c r="E36" s="31"/>
      <c r="F36" s="31"/>
      <c r="G36" s="31"/>
      <c r="H36" s="31"/>
      <c r="I36" s="8"/>
    </row>
    <row r="37" spans="2:9" ht="5.25" customHeight="1">
      <c r="B37" s="6"/>
      <c r="C37" s="6"/>
      <c r="D37" s="6"/>
      <c r="E37" s="6"/>
      <c r="F37" s="6"/>
      <c r="G37" s="6"/>
      <c r="H37" s="6"/>
      <c r="I37" s="9"/>
    </row>
    <row r="38" spans="2:9" ht="22.5" customHeight="1">
      <c r="B38" s="31" t="s">
        <v>6</v>
      </c>
      <c r="C38" s="31"/>
      <c r="D38" s="31"/>
      <c r="E38" s="31"/>
      <c r="F38" s="31"/>
      <c r="G38" s="31"/>
      <c r="H38" s="31"/>
      <c r="I38" s="8"/>
    </row>
    <row r="39" spans="2:8" ht="11.25" customHeight="1">
      <c r="B39" s="7"/>
      <c r="C39" s="7"/>
      <c r="D39" s="7"/>
      <c r="E39" s="7"/>
      <c r="F39" s="7"/>
      <c r="G39" s="7"/>
      <c r="H39" s="7"/>
    </row>
    <row r="40" spans="2:9" ht="19.5" customHeight="1">
      <c r="B40" s="32" t="s">
        <v>7</v>
      </c>
      <c r="C40" s="32"/>
      <c r="D40" s="32"/>
      <c r="E40" s="32" t="s">
        <v>8</v>
      </c>
      <c r="F40" s="32"/>
      <c r="G40" s="32"/>
      <c r="H40" s="32" t="s">
        <v>9</v>
      </c>
      <c r="I40" s="32"/>
    </row>
    <row r="41" spans="2:9" ht="21.75" customHeight="1">
      <c r="B41" s="23" t="str">
        <f>+IF(I31="","",IF(I34="","",IF(I31&gt;=1,I34,"")))</f>
        <v/>
      </c>
      <c r="C41" s="23"/>
      <c r="D41" s="23"/>
      <c r="E41" s="23" t="str">
        <f>+IF(I31="","",IF(I36="","",IF(I31=1,"",I36)))</f>
        <v/>
      </c>
      <c r="F41" s="23"/>
      <c r="G41" s="23"/>
      <c r="H41" s="23" t="str">
        <f>+IF(I31="","",IF(I38="","",IF(OR(I31=1,I31=2),"",I38)))</f>
        <v/>
      </c>
      <c r="I41" s="23"/>
    </row>
    <row r="42" spans="2:9" ht="11.25" customHeight="1">
      <c r="B42" s="10"/>
      <c r="C42" s="10"/>
      <c r="D42" s="10"/>
      <c r="E42" s="10"/>
      <c r="F42" s="10"/>
      <c r="G42" s="10"/>
      <c r="H42" s="10"/>
      <c r="I42" s="10"/>
    </row>
    <row r="43" spans="2:9" ht="14.25" customHeight="1">
      <c r="B43" s="24" t="s">
        <v>10</v>
      </c>
      <c r="C43" s="25"/>
      <c r="D43" s="25"/>
      <c r="E43" s="25"/>
      <c r="F43" s="25"/>
      <c r="G43" s="25"/>
      <c r="H43" s="25"/>
      <c r="I43" s="26"/>
    </row>
    <row r="44" ht="7.5" customHeight="1"/>
    <row r="45" spans="2:9" ht="14.25" customHeight="1">
      <c r="B45" s="27" t="s">
        <v>11</v>
      </c>
      <c r="C45" s="27"/>
      <c r="D45" s="28" t="s">
        <v>14</v>
      </c>
      <c r="E45" s="28"/>
      <c r="F45" s="28"/>
      <c r="G45" s="28" t="s">
        <v>12</v>
      </c>
      <c r="H45" s="28"/>
      <c r="I45" s="28"/>
    </row>
    <row r="46" spans="2:9" ht="27.75" customHeight="1">
      <c r="B46" s="28"/>
      <c r="C46" s="28"/>
      <c r="D46" s="29" t="str">
        <f>+_xlfn.IFERROR(0.6*IF(I31=1,IF(B41="","Ingrese los datos completos",AVERAGE(B41)),IF(I31=2,IF(OR(E41="",B41=""),"Ingrese los datos completos",AVERAGE(I34,I36)),IF(OR(E41="",B41="",H41=""),"Ingrese los datos completos",AVERAGE(I34,I36,I38))))+0.4*AVERAGE(I14),"Ingrese los datos completos")</f>
        <v>Ingrese los datos completos</v>
      </c>
      <c r="E46" s="29"/>
      <c r="F46" s="29"/>
      <c r="G46" s="30" t="str">
        <f>IF(D46="Ingrese los datos completos","Ingrese los datos completos",IF(D46&gt;=90,"Cumple","No cumple"))</f>
        <v>Ingrese los datos completos</v>
      </c>
      <c r="H46" s="30"/>
      <c r="I46" s="30"/>
    </row>
    <row r="47" ht="15"/>
    <row r="48" ht="15"/>
    <row r="49" ht="15"/>
    <row r="50" ht="15"/>
    <row r="51" ht="15"/>
  </sheetData>
  <sheetProtection sheet="1" objects="1" scenarios="1"/>
  <mergeCells count="26">
    <mergeCell ref="B31:H31"/>
    <mergeCell ref="B34:H34"/>
    <mergeCell ref="B36:H36"/>
    <mergeCell ref="B38:H38"/>
    <mergeCell ref="B32:I32"/>
    <mergeCell ref="B43:I43"/>
    <mergeCell ref="D46:F46"/>
    <mergeCell ref="G46:I46"/>
    <mergeCell ref="B45:C46"/>
    <mergeCell ref="D45:F45"/>
    <mergeCell ref="G45:I45"/>
    <mergeCell ref="E40:G40"/>
    <mergeCell ref="H40:I40"/>
    <mergeCell ref="B41:D41"/>
    <mergeCell ref="E41:G41"/>
    <mergeCell ref="H41:I41"/>
    <mergeCell ref="B40:D40"/>
    <mergeCell ref="B7:I13"/>
    <mergeCell ref="B6:I6"/>
    <mergeCell ref="B19:I30"/>
    <mergeCell ref="B18:I18"/>
    <mergeCell ref="D1:I4"/>
    <mergeCell ref="B5:I5"/>
    <mergeCell ref="B14:H15"/>
    <mergeCell ref="I14:I15"/>
    <mergeCell ref="B17:I17"/>
  </mergeCells>
  <conditionalFormatting sqref="B34:H34">
    <cfRule type="expression" priority="8" dxfId="10">
      <formula>$I$31&gt;0</formula>
    </cfRule>
  </conditionalFormatting>
  <conditionalFormatting sqref="B36:H36">
    <cfRule type="expression" priority="7" dxfId="9">
      <formula>$I$31&gt;1</formula>
    </cfRule>
  </conditionalFormatting>
  <conditionalFormatting sqref="B38:H38">
    <cfRule type="expression" priority="6" dxfId="8">
      <formula>$I$31&gt;2</formula>
    </cfRule>
  </conditionalFormatting>
  <conditionalFormatting sqref="B34:I34">
    <cfRule type="expression" priority="11" dxfId="6">
      <formula>$I$31=0</formula>
    </cfRule>
  </conditionalFormatting>
  <conditionalFormatting sqref="B36:I36">
    <cfRule type="expression" priority="10" dxfId="6">
      <formula>$I$31&lt;=1</formula>
    </cfRule>
  </conditionalFormatting>
  <conditionalFormatting sqref="B38:I38">
    <cfRule type="expression" priority="9" dxfId="5">
      <formula>$I$31&lt;=2</formula>
    </cfRule>
  </conditionalFormatting>
  <conditionalFormatting sqref="D46:I46">
    <cfRule type="expression" priority="4" dxfId="4">
      <formula>$G$46="Cumple"</formula>
    </cfRule>
    <cfRule type="expression" priority="5" dxfId="3">
      <formula>$G$46="No cumple"</formula>
    </cfRule>
  </conditionalFormatting>
  <conditionalFormatting sqref="I34">
    <cfRule type="expression" priority="3" dxfId="0">
      <formula>$I$31&gt;0</formula>
    </cfRule>
  </conditionalFormatting>
  <conditionalFormatting sqref="I36">
    <cfRule type="expression" priority="2" dxfId="0">
      <formula>$I$31&gt;1</formula>
    </cfRule>
  </conditionalFormatting>
  <conditionalFormatting sqref="I38">
    <cfRule type="expression" priority="1" dxfId="0">
      <formula>$I$31&gt;2</formula>
    </cfRule>
  </conditionalFormatting>
  <dataValidations count="3">
    <dataValidation type="whole" allowBlank="1" showInputMessage="1" showErrorMessage="1" error="Ten en cuenta que debes colocar el percentil obtenido en cada modulo específico, este debe ser un número entero de entre 0 y 100" sqref="I34:I38">
      <formula1>0</formula1>
      <formula2>100</formula2>
    </dataValidation>
    <dataValidation type="whole" allowBlank="1" showInputMessage="1" showErrorMessage="1" error="Ten en cuenta que debes colocar el percentil obtenido en el puntaje global, este debe ser un número entero de entre 0 y 100" sqref="I14:I15">
      <formula1>0</formula1>
      <formula2>100</formula2>
    </dataValidation>
    <dataValidation type="whole" allowBlank="1" showInputMessage="1" showErrorMessage="1" sqref="I31">
      <formula1>1</formula1>
      <formula2>3</formula2>
    </dataValidation>
  </dataValidation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2AF2397AF5F042AD55471CB8453EAC" ma:contentTypeVersion="20" ma:contentTypeDescription="Crear nuevo documento." ma:contentTypeScope="" ma:versionID="f2a98bac691702208590aa98ec53efc4">
  <xsd:schema xmlns:xsd="http://www.w3.org/2001/XMLSchema" xmlns:xs="http://www.w3.org/2001/XMLSchema" xmlns:p="http://schemas.microsoft.com/office/2006/metadata/properties" xmlns:ns2="1653b98a-7866-4c9f-9f41-0b4a0a220f02" xmlns:ns3="c28a930e-6b84-4ae4-8336-0922f8d3f676" xmlns:ns4="2d26388b-f1b8-4cf4-ac3a-6673f3bc98e5" targetNamespace="http://schemas.microsoft.com/office/2006/metadata/properties" ma:root="true" ma:fieldsID="44f1e3b85993a2e16ffcdd3572383b5b" ns2:_="" ns3:_="" ns4:_="">
    <xsd:import namespace="1653b98a-7866-4c9f-9f41-0b4a0a220f02"/>
    <xsd:import namespace="c28a930e-6b84-4ae4-8336-0922f8d3f676"/>
    <xsd:import namespace="2d26388b-f1b8-4cf4-ac3a-6673f3bc98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TaxCatchAll" minOccurs="0"/>
                <xsd:element ref="ns2:MediaServiceLocation" minOccurs="0"/>
                <xsd:element ref="ns2:lcf76f155ced4ddcb4097134ff3c332f" minOccurs="0"/>
                <xsd:element ref="ns2:MediaServiceSearchProperties" minOccurs="0"/>
                <xsd:element ref="ns4:SharedWithUsers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3b98a-7866-4c9f-9f41-0b4a0a220f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d6bc7a4c-92c2-4ed7-be9f-085aae872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8a930e-6b84-4ae4-8336-0922f8d3f67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5b89f1c-7ffc-4157-a8ac-b6cfd9f558b9}" ma:internalName="TaxCatchAll" ma:showField="CatchAllData" ma:web="c28a930e-6b84-4ae4-8336-0922f8d3f6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6388b-f1b8-4cf4-ac3a-6673f3bc98e5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0512D5-4BBB-4A71-ADEB-373CA9B5EF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9FF684-7C16-42CA-84B6-4396D2010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3b98a-7866-4c9f-9f41-0b4a0a220f02"/>
    <ds:schemaRef ds:uri="c28a930e-6b84-4ae4-8336-0922f8d3f676"/>
    <ds:schemaRef ds:uri="2d26388b-f1b8-4cf4-ac3a-6673f3bc9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Marcela Alfonso Ortiz</dc:creator>
  <cp:keywords/>
  <dc:description/>
  <cp:lastModifiedBy>Michell Yesid Mestizo Caro</cp:lastModifiedBy>
  <dcterms:created xsi:type="dcterms:W3CDTF">2015-06-05T18:19:34Z</dcterms:created>
  <dcterms:modified xsi:type="dcterms:W3CDTF">2024-01-31T16:24:55Z</dcterms:modified>
  <cp:category/>
  <cp:version/>
  <cp:contentType/>
  <cp:contentStatus/>
</cp:coreProperties>
</file>