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tabRatio="859" activeTab="0"/>
  </bookViews>
  <sheets>
    <sheet name="PRIMERO" sheetId="1" r:id="rId1"/>
    <sheet name="SEGUNDO" sheetId="2" r:id="rId2"/>
    <sheet name="TERCERO FIN " sheetId="3" r:id="rId3"/>
    <sheet name="TERCERO GOB" sheetId="4" r:id="rId4"/>
    <sheet name="CUARTO FIN" sheetId="5" r:id="rId5"/>
    <sheet name="CUARTO GOB" sheetId="6" r:id="rId6"/>
    <sheet name="QUINTO FIN." sheetId="7" r:id="rId7"/>
    <sheet name="QUINTO GOB" sheetId="8" r:id="rId8"/>
    <sheet name="SEXTO FIN" sheetId="9" r:id="rId9"/>
    <sheet name="SEXTO GOB." sheetId="10" r:id="rId10"/>
    <sheet name="SEPTIMOFINANZAS" sheetId="11" r:id="rId11"/>
    <sheet name="SEPTIMOGOBIERNO" sheetId="12" r:id="rId12"/>
    <sheet name="OCTAVO FINANZAS" sheetId="13" r:id="rId13"/>
    <sheet name="OCTAVOGOBIERNO" sheetId="14" r:id="rId14"/>
    <sheet name="NOVENO FINANZAS" sheetId="15" r:id="rId15"/>
    <sheet name="DECIMO MAD" sheetId="16" r:id="rId16"/>
    <sheet name="DECIMO - CFA" sheetId="17" r:id="rId17"/>
    <sheet name="DECIMO - MF" sheetId="18" r:id="rId18"/>
    <sheet name="DECIMO - MGD" sheetId="19" r:id="rId19"/>
    <sheet name="DECIMO - MA" sheetId="20" r:id="rId20"/>
    <sheet name="DECIMO - MG" sheetId="21" r:id="rId21"/>
    <sheet name="SEM. REL INTERNAL" sheetId="22" r:id="rId22"/>
    <sheet name="SEMINARIO EN ECONOMIA" sheetId="23" r:id="rId23"/>
    <sheet name="SEMINARIO EN DERECHO" sheetId="24" r:id="rId24"/>
    <sheet name="SEMINARIOSOPCIONALES" sheetId="25" r:id="rId25"/>
    <sheet name="Hoja1" sheetId="26" state="hidden" r:id="rId26"/>
    <sheet name="Taller" sheetId="27" r:id="rId27"/>
    <sheet name="IDIOMA INGLÉS" sheetId="28" r:id="rId28"/>
    <sheet name="IDIOMA FRANCÉS" sheetId="29" r:id="rId29"/>
    <sheet name="IDIOMAS OPCIONALES" sheetId="30" r:id="rId30"/>
  </sheets>
  <definedNames>
    <definedName name="_xlfn.DAYS" hidden="1">#NAME?</definedName>
    <definedName name="_xlnm.Print_Area" localSheetId="14">'NOVENO FINANZAS'!$A$1:$H$29</definedName>
    <definedName name="_xlnm.Print_Area" localSheetId="12">'OCTAVO FINANZAS'!$A$1:$J$38</definedName>
    <definedName name="_xlnm.Print_Area" localSheetId="13">'OCTAVOGOBIERNO'!$A$1:$I$37</definedName>
    <definedName name="_xlnm.Print_Area" localSheetId="23">'SEMINARIO EN DERECHO'!$A$1:$H$10</definedName>
    <definedName name="_xlnm.Print_Area" localSheetId="10">'SEPTIMOFINANZAS'!$A$1:$J$45</definedName>
    <definedName name="_xlnm.Print_Area" localSheetId="11">'SEPTIMOGOBIERNO'!$A$1:$I$44</definedName>
    <definedName name="_xlnm.Print_Area" localSheetId="8">'SEXTO FIN'!$A$1:$J$18</definedName>
    <definedName name="_xlnm.Print_Area" localSheetId="9">'SEXTO GOB.'!$A$1:$I$17</definedName>
    <definedName name="_xlnm.Print_Area" localSheetId="26">'Taller'!$A$1:$H$9</definedName>
  </definedNames>
  <calcPr fullCalcOnLoad="1"/>
</workbook>
</file>

<file path=xl/sharedStrings.xml><?xml version="1.0" encoding="utf-8"?>
<sst xmlns="http://schemas.openxmlformats.org/spreadsheetml/2006/main" count="3222" uniqueCount="859">
  <si>
    <t>MATERIA</t>
  </si>
  <si>
    <t>GRUPO</t>
  </si>
  <si>
    <t>LUNES</t>
  </si>
  <si>
    <t>MARTES</t>
  </si>
  <si>
    <t>MIERCOLES</t>
  </si>
  <si>
    <t>JUEVES</t>
  </si>
  <si>
    <t>VIERNES</t>
  </si>
  <si>
    <t>CATEDRA</t>
  </si>
  <si>
    <t>SÁBADO</t>
  </si>
  <si>
    <t>103U</t>
  </si>
  <si>
    <t>101I</t>
  </si>
  <si>
    <t>301I</t>
  </si>
  <si>
    <t>601I</t>
  </si>
  <si>
    <t>102I</t>
  </si>
  <si>
    <t>202I</t>
  </si>
  <si>
    <t>302I</t>
  </si>
  <si>
    <t>402I</t>
  </si>
  <si>
    <t xml:space="preserve">CATEDRA </t>
  </si>
  <si>
    <t>103I</t>
  </si>
  <si>
    <t>203I</t>
  </si>
  <si>
    <t>303I</t>
  </si>
  <si>
    <t>104I</t>
  </si>
  <si>
    <t>204I</t>
  </si>
  <si>
    <t>CÁTEDRA</t>
  </si>
  <si>
    <t>104U</t>
  </si>
  <si>
    <t>204U</t>
  </si>
  <si>
    <t>SABADO</t>
  </si>
  <si>
    <t>CATEDRA A</t>
  </si>
  <si>
    <t>CATEDRA B</t>
  </si>
  <si>
    <t>105I</t>
  </si>
  <si>
    <t>205I</t>
  </si>
  <si>
    <t>105U</t>
  </si>
  <si>
    <t>205U</t>
  </si>
  <si>
    <t>206I</t>
  </si>
  <si>
    <t>306I</t>
  </si>
  <si>
    <t>107I</t>
  </si>
  <si>
    <t>108I</t>
  </si>
  <si>
    <t>108U</t>
  </si>
  <si>
    <t>109I</t>
  </si>
  <si>
    <t>111I</t>
  </si>
  <si>
    <t>211I</t>
  </si>
  <si>
    <t>111U</t>
  </si>
  <si>
    <t>MIÉRCOLES</t>
  </si>
  <si>
    <t>11 - 12:45</t>
  </si>
  <si>
    <t>9 - 10:45</t>
  </si>
  <si>
    <t>17 - 18:45</t>
  </si>
  <si>
    <t>15 - 16:45</t>
  </si>
  <si>
    <t>7 - 8:45</t>
  </si>
  <si>
    <t>CATEDRA INGLES</t>
  </si>
  <si>
    <t>106U</t>
  </si>
  <si>
    <t>206U</t>
  </si>
  <si>
    <t>13- 14:45</t>
  </si>
  <si>
    <t>A01</t>
  </si>
  <si>
    <t>B01</t>
  </si>
  <si>
    <t>C01</t>
  </si>
  <si>
    <t>D01</t>
  </si>
  <si>
    <t>107I - E2</t>
  </si>
  <si>
    <t>107I - E3</t>
  </si>
  <si>
    <t>107U</t>
  </si>
  <si>
    <t xml:space="preserve">SEMINARIO OPCIONAL 1 </t>
  </si>
  <si>
    <t>SEMINARIO EN RELACIONES INTERNACIONALES 2</t>
  </si>
  <si>
    <t>SEMINARIO EN RELACIONES INTERNACIONALES 3</t>
  </si>
  <si>
    <t xml:space="preserve">CÁTEDRA </t>
  </si>
  <si>
    <t xml:space="preserve">111I </t>
  </si>
  <si>
    <t>PRIMER SEMESTRE</t>
  </si>
  <si>
    <t>SEGUNDO SEMESTRE</t>
  </si>
  <si>
    <t>TERCER SEMESTRE DE GOBIERNO</t>
  </si>
  <si>
    <t>CUARTO SEMESTRE DE GOBIERNO</t>
  </si>
  <si>
    <t>QUINTO SEMESTRE DE GOBIERNO</t>
  </si>
  <si>
    <t>VER LA LISTA DE SEMINARIOS EN RELACIONES INTERNACIONALES</t>
  </si>
  <si>
    <t>SEXTO SEMESTRE DE GOBIERNO</t>
  </si>
  <si>
    <t>VER LA LISTA DE TALLERES OPCIONALES</t>
  </si>
  <si>
    <t>PROFUNDIZACIÓN EN RELACIONES ECONÓMICAS INTERNACIONALES E3</t>
  </si>
  <si>
    <t>SEMINARIO EN ECONOMÍA</t>
  </si>
  <si>
    <t>SEMINARIO EN DERECHO</t>
  </si>
  <si>
    <t>VER LA LISTA DE SEMINARIOS EN ECONOMÍA</t>
  </si>
  <si>
    <t>SEPTIMO SEMESTRE DE GOBIERNO</t>
  </si>
  <si>
    <t>VER LISTA DE SEMINARIOS OPCIONALES</t>
  </si>
  <si>
    <t>OCTAVO SEMESTRE DE GOBIERNO</t>
  </si>
  <si>
    <t xml:space="preserve">VER LA LISTA DE SEMINARIOS EN RELACIONES INTERNACIONALES </t>
  </si>
  <si>
    <t xml:space="preserve">VER LA LISTA DE SEMINARIOS OPCIONALES </t>
  </si>
  <si>
    <t>VER LA LISTA DE SEMINARIOS OPCIONALES</t>
  </si>
  <si>
    <t>VER LA LISTA DE SEMINARIOS EN DERECHO</t>
  </si>
  <si>
    <t>SEMINARIOS EN RELACIONES INTERNACIONALES</t>
  </si>
  <si>
    <t>SEMINARIOS EN ECONOMÍA</t>
  </si>
  <si>
    <t>SEMINARIOS EN DERECHO</t>
  </si>
  <si>
    <t xml:space="preserve">108I </t>
  </si>
  <si>
    <t xml:space="preserve"> </t>
  </si>
  <si>
    <t>9 - 11</t>
  </si>
  <si>
    <t>11 - 13</t>
  </si>
  <si>
    <t>7 - 9</t>
  </si>
  <si>
    <t xml:space="preserve"> 9 - 11</t>
  </si>
  <si>
    <t xml:space="preserve"> 7 - 9</t>
  </si>
  <si>
    <t xml:space="preserve"> 11 - 13</t>
  </si>
  <si>
    <t xml:space="preserve"> 18 - 21</t>
  </si>
  <si>
    <t>TALLER OPCIONAL</t>
  </si>
  <si>
    <t>501I</t>
  </si>
  <si>
    <t xml:space="preserve"> 14 - 16</t>
  </si>
  <si>
    <t xml:space="preserve"> 16 - 18</t>
  </si>
  <si>
    <t>16 - 18</t>
  </si>
  <si>
    <t>14 - 16</t>
  </si>
  <si>
    <t>18 - 21</t>
  </si>
  <si>
    <t>18 - 20</t>
  </si>
  <si>
    <t xml:space="preserve"> 18 - 20</t>
  </si>
  <si>
    <t xml:space="preserve"> 14 - 16 </t>
  </si>
  <si>
    <t xml:space="preserve"> 1 4 - 16</t>
  </si>
  <si>
    <t xml:space="preserve">107U </t>
  </si>
  <si>
    <t>203U</t>
  </si>
  <si>
    <t>207I</t>
  </si>
  <si>
    <t>304I</t>
  </si>
  <si>
    <t>208I</t>
  </si>
  <si>
    <t xml:space="preserve">POLÍTICA PÚBLICA 1 </t>
  </si>
  <si>
    <t xml:space="preserve"> 205U</t>
  </si>
  <si>
    <t>502I</t>
  </si>
  <si>
    <t>602I</t>
  </si>
  <si>
    <t>702I</t>
  </si>
  <si>
    <t>802I</t>
  </si>
  <si>
    <t>902I</t>
  </si>
  <si>
    <t>404I</t>
  </si>
  <si>
    <t>504I</t>
  </si>
  <si>
    <t>POLÍTICAS PÚBLICAS 3</t>
  </si>
  <si>
    <t>POLÍTICAS PÚBLICAS 4</t>
  </si>
  <si>
    <t xml:space="preserve">109I </t>
  </si>
  <si>
    <t>INGLÉS</t>
  </si>
  <si>
    <t xml:space="preserve">NIVEL </t>
  </si>
  <si>
    <t>A02I</t>
  </si>
  <si>
    <t>403I</t>
  </si>
  <si>
    <t>503I</t>
  </si>
  <si>
    <t>603I</t>
  </si>
  <si>
    <t>703I</t>
  </si>
  <si>
    <t>803I</t>
  </si>
  <si>
    <t>903I</t>
  </si>
  <si>
    <t>A03I</t>
  </si>
  <si>
    <t>B03I</t>
  </si>
  <si>
    <t>E03I</t>
  </si>
  <si>
    <t>604I</t>
  </si>
  <si>
    <t>704I</t>
  </si>
  <si>
    <t>804I</t>
  </si>
  <si>
    <t>904I</t>
  </si>
  <si>
    <t>A04I</t>
  </si>
  <si>
    <t>B04I</t>
  </si>
  <si>
    <t>D04I</t>
  </si>
  <si>
    <t>E04I</t>
  </si>
  <si>
    <t>G04I</t>
  </si>
  <si>
    <t>H04I</t>
  </si>
  <si>
    <t>305I</t>
  </si>
  <si>
    <t>405I</t>
  </si>
  <si>
    <t>505I</t>
  </si>
  <si>
    <t>605I</t>
  </si>
  <si>
    <t>705I</t>
  </si>
  <si>
    <t>805I</t>
  </si>
  <si>
    <t>905I</t>
  </si>
  <si>
    <t>B05I</t>
  </si>
  <si>
    <t>C05I</t>
  </si>
  <si>
    <t>D05I</t>
  </si>
  <si>
    <t>E05I</t>
  </si>
  <si>
    <t>F05I</t>
  </si>
  <si>
    <t>G05I</t>
  </si>
  <si>
    <t>H05I</t>
  </si>
  <si>
    <t>106I</t>
  </si>
  <si>
    <t>406I</t>
  </si>
  <si>
    <t>506I</t>
  </si>
  <si>
    <t>606I</t>
  </si>
  <si>
    <t>706I</t>
  </si>
  <si>
    <t>906I</t>
  </si>
  <si>
    <t>A06I</t>
  </si>
  <si>
    <t>B06I</t>
  </si>
  <si>
    <t>FRANCÉS</t>
  </si>
  <si>
    <t>307I</t>
  </si>
  <si>
    <t>407I</t>
  </si>
  <si>
    <t>607I</t>
  </si>
  <si>
    <t>308I</t>
  </si>
  <si>
    <t>508I</t>
  </si>
  <si>
    <t>608I</t>
  </si>
  <si>
    <t>209I</t>
  </si>
  <si>
    <t>309I</t>
  </si>
  <si>
    <t>409I</t>
  </si>
  <si>
    <t>110I</t>
  </si>
  <si>
    <t>210I</t>
  </si>
  <si>
    <t>410I</t>
  </si>
  <si>
    <t>510I</t>
  </si>
  <si>
    <t>610I</t>
  </si>
  <si>
    <t>311I</t>
  </si>
  <si>
    <t>Nota:</t>
  </si>
  <si>
    <t xml:space="preserve"> 7 - 11</t>
  </si>
  <si>
    <t xml:space="preserve">107I </t>
  </si>
  <si>
    <t>G06I</t>
  </si>
  <si>
    <t>J05I</t>
  </si>
  <si>
    <t>ESPAÑOL PARA ESTUDIANTES DE INTERCAMBIO - EXTRANJEROS</t>
  </si>
  <si>
    <t>CATEDRA C</t>
  </si>
  <si>
    <t xml:space="preserve"> 102I</t>
  </si>
  <si>
    <t xml:space="preserve">CATEDRA A </t>
  </si>
  <si>
    <t>304U</t>
  </si>
  <si>
    <t>111U E1</t>
  </si>
  <si>
    <t>111U E2</t>
  </si>
  <si>
    <t>201I</t>
  </si>
  <si>
    <t>F03I</t>
  </si>
  <si>
    <t>G03I</t>
  </si>
  <si>
    <t>E06I</t>
  </si>
  <si>
    <t>J06I</t>
  </si>
  <si>
    <t>K06I</t>
  </si>
  <si>
    <t>L06I</t>
  </si>
  <si>
    <t>507I</t>
  </si>
  <si>
    <t>408I</t>
  </si>
  <si>
    <t>509I</t>
  </si>
  <si>
    <t>310I</t>
  </si>
  <si>
    <t xml:space="preserve">VIERNES </t>
  </si>
  <si>
    <t>SALONES</t>
  </si>
  <si>
    <t>16-18</t>
  </si>
  <si>
    <t xml:space="preserve"> 16 - 19</t>
  </si>
  <si>
    <t>Nota: los estudiantes que ya cursaron el seminario WAR AND TECHNOLOGY no deben inscribir este seminario.</t>
  </si>
  <si>
    <t>Nota: El seminario consta de tres salidas de campo y cuatro sesiones presenciales (en horarios acordados al comienzo del semestre) y tiene un costo adicional.</t>
  </si>
  <si>
    <t>PROFESOR</t>
  </si>
  <si>
    <t>DOCENTE</t>
  </si>
  <si>
    <t>ASISTENTE</t>
  </si>
  <si>
    <t>701I</t>
  </si>
  <si>
    <t>C02I</t>
  </si>
  <si>
    <t>D02I</t>
  </si>
  <si>
    <t>J04I</t>
  </si>
  <si>
    <t>K04I</t>
  </si>
  <si>
    <t>807I</t>
  </si>
  <si>
    <t>401I</t>
  </si>
  <si>
    <t>303U</t>
  </si>
  <si>
    <t>SALÓN</t>
  </si>
  <si>
    <t xml:space="preserve">SALÓN </t>
  </si>
  <si>
    <t>11-13</t>
  </si>
  <si>
    <t>7-9</t>
  </si>
  <si>
    <t>801I</t>
  </si>
  <si>
    <t>901I</t>
  </si>
  <si>
    <t>A01I</t>
  </si>
  <si>
    <t>9-11</t>
  </si>
  <si>
    <t>CALCULO 1
FI1021</t>
  </si>
  <si>
    <t>14-16</t>
  </si>
  <si>
    <t>CÁLCULO 2</t>
  </si>
  <si>
    <t>CATEDRA D</t>
  </si>
  <si>
    <t>403U</t>
  </si>
  <si>
    <t>305U</t>
  </si>
  <si>
    <t>ESTRATEGIAS SOCIALES PARA EL DESARROLLO 
FI1550</t>
  </si>
  <si>
    <t>207U</t>
  </si>
  <si>
    <t xml:space="preserve">207U </t>
  </si>
  <si>
    <t>ESTRATEGIAS DE PLANEACIÓN TRIBUTARIA EN LA ACTIVIDAD EMPRESARIAL EN COLOMBIA
FI1499</t>
  </si>
  <si>
    <t>18-20</t>
  </si>
  <si>
    <t>B02I</t>
  </si>
  <si>
    <t>E02I</t>
  </si>
  <si>
    <t>C03I</t>
  </si>
  <si>
    <t>D03I</t>
  </si>
  <si>
    <t>C04I</t>
  </si>
  <si>
    <t>F04I</t>
  </si>
  <si>
    <t>A05I</t>
  </si>
  <si>
    <t>806I</t>
  </si>
  <si>
    <t>C06I</t>
  </si>
  <si>
    <t>D06I</t>
  </si>
  <si>
    <t>H06I</t>
  </si>
  <si>
    <t>707I</t>
  </si>
  <si>
    <t>609I</t>
  </si>
  <si>
    <t xml:space="preserve">307U </t>
  </si>
  <si>
    <t xml:space="preserve">208U </t>
  </si>
  <si>
    <t xml:space="preserve">108U </t>
  </si>
  <si>
    <t>GEOPOLITICA DE LAS POTENCIAS EMERGENTES</t>
  </si>
  <si>
    <t>F06I</t>
  </si>
  <si>
    <t xml:space="preserve">IDIOMAS OPCIONALES </t>
  </si>
  <si>
    <t>16 - 20</t>
  </si>
  <si>
    <t>Julio Atehortua</t>
  </si>
  <si>
    <t>Adriana Cely</t>
  </si>
  <si>
    <t>Carlos Gutiérrez</t>
  </si>
  <si>
    <t>Milena González</t>
  </si>
  <si>
    <t>Nelly Camargo</t>
  </si>
  <si>
    <t>Julieta Villamizar</t>
  </si>
  <si>
    <t>María Isabel Troncoso</t>
  </si>
  <si>
    <t>Miquelina Olivieri</t>
  </si>
  <si>
    <t>Rodolfo Lizarazu</t>
  </si>
  <si>
    <t>Silvia Yepes</t>
  </si>
  <si>
    <t>Camilo Cubillos</t>
  </si>
  <si>
    <t>Claudia Sampedro</t>
  </si>
  <si>
    <t>Heidi Abuchaibe</t>
  </si>
  <si>
    <t>Cesar Castillo</t>
  </si>
  <si>
    <t>Daniel Monroy</t>
  </si>
  <si>
    <t>Sandra Olaya</t>
  </si>
  <si>
    <t>Camilo Ossa</t>
  </si>
  <si>
    <t>Carlos Delgado</t>
  </si>
  <si>
    <t>Paola Frias</t>
  </si>
  <si>
    <t>Martha Avila</t>
  </si>
  <si>
    <t>Paula Sánchez</t>
  </si>
  <si>
    <t>Manuel Duarte</t>
  </si>
  <si>
    <t>Luís Fernando Hernández</t>
  </si>
  <si>
    <t>Sandra Montenegro</t>
  </si>
  <si>
    <t>Mery Becerra</t>
  </si>
  <si>
    <t>Mireya Benavides</t>
  </si>
  <si>
    <t>Rodrigo Bustos</t>
  </si>
  <si>
    <t>Fernando Rodríguez</t>
  </si>
  <si>
    <t>AISITENTE</t>
  </si>
  <si>
    <t>Tatiana Segura</t>
  </si>
  <si>
    <t>Germán Bacca</t>
  </si>
  <si>
    <t>Erick Castellanos</t>
  </si>
  <si>
    <t>Jorge Santos</t>
  </si>
  <si>
    <t>Ana Rocio Sabogal</t>
  </si>
  <si>
    <t>Constanza Blanco</t>
  </si>
  <si>
    <t>Natalia Patarroyo</t>
  </si>
  <si>
    <t>Jorge Iván Rincón</t>
  </si>
  <si>
    <t>Iván Carvajal</t>
  </si>
  <si>
    <t>María Raquel Molina</t>
  </si>
  <si>
    <t>Victoria Hoyos</t>
  </si>
  <si>
    <t>Natacha Alvear</t>
  </si>
  <si>
    <t>Hernando Parra</t>
  </si>
  <si>
    <t>Jorge Castaño</t>
  </si>
  <si>
    <t>Julio Bonilla</t>
  </si>
  <si>
    <t>Adriana Castro</t>
  </si>
  <si>
    <t>María Paulina Gómez</t>
  </si>
  <si>
    <t>Paula Ruiz</t>
  </si>
  <si>
    <t>David Castrillón</t>
  </si>
  <si>
    <t>María Claudia Romero</t>
  </si>
  <si>
    <t>Diego Jaramillo</t>
  </si>
  <si>
    <t>Santiago Fernández</t>
  </si>
  <si>
    <t>Eduardo Bechara</t>
  </si>
  <si>
    <t>Irene Cabrera</t>
  </si>
  <si>
    <t>Marie Eve Detoeuf</t>
  </si>
  <si>
    <t>Johannes Freisse</t>
  </si>
  <si>
    <t>Aneta Ikonomova</t>
  </si>
  <si>
    <t>Wilma Zafra</t>
  </si>
  <si>
    <t>Martha Ardila</t>
  </si>
  <si>
    <t>Rafael Piñeros</t>
  </si>
  <si>
    <t xml:space="preserve">Florent Frasson </t>
  </si>
  <si>
    <t>Miguel Martínez</t>
  </si>
  <si>
    <t>Mario Urueña</t>
  </si>
  <si>
    <t>Marie Harté</t>
  </si>
  <si>
    <t>Rosa María Duro</t>
  </si>
  <si>
    <t>Carlos Soto</t>
  </si>
  <si>
    <t>Javier Garay</t>
  </si>
  <si>
    <t>Pierre Gerstle</t>
  </si>
  <si>
    <t>Aldo Olano</t>
  </si>
  <si>
    <t>Rodolfo Cano</t>
  </si>
  <si>
    <t>Ariel Ávila</t>
  </si>
  <si>
    <t>Ana María Arango</t>
  </si>
  <si>
    <t>Marcela Balaguera</t>
  </si>
  <si>
    <t>Javier Niño</t>
  </si>
  <si>
    <t>Juan Carlos Correa</t>
  </si>
  <si>
    <t>Armando Chaves</t>
  </si>
  <si>
    <t>Nestor Hidalgo</t>
  </si>
  <si>
    <t>José Alberto Gómez</t>
  </si>
  <si>
    <t>Eduardo Cermeño</t>
  </si>
  <si>
    <t>Mauricio Avellaneda</t>
  </si>
  <si>
    <t>Juan Manuel Torres</t>
  </si>
  <si>
    <t>Daniel Vargas</t>
  </si>
  <si>
    <t>Leonardo Sampayo</t>
  </si>
  <si>
    <t>Carlos Ricardo Rey</t>
  </si>
  <si>
    <t>Manuel De La Ossa</t>
  </si>
  <si>
    <t>Carlos Armando Mejía</t>
  </si>
  <si>
    <t>David Medina</t>
  </si>
  <si>
    <t>Jorge Cruz</t>
  </si>
  <si>
    <t>Richard Villacris</t>
  </si>
  <si>
    <t>Juan Camilo Betancur</t>
  </si>
  <si>
    <t>Andrés Felipe Cuellar</t>
  </si>
  <si>
    <t>David Gómez</t>
  </si>
  <si>
    <t>Cesar Gómez</t>
  </si>
  <si>
    <t>Isabel Crsitina Álvarez</t>
  </si>
  <si>
    <t>Jhon Carlos Ramírez</t>
  </si>
  <si>
    <t>Luís Alberto Muñoz</t>
  </si>
  <si>
    <t>Camilo Romero</t>
  </si>
  <si>
    <t>David Cohen</t>
  </si>
  <si>
    <t>John Moreno</t>
  </si>
  <si>
    <t>Isabel Cristina Álvarez</t>
  </si>
  <si>
    <t>Liliana Galeano</t>
  </si>
  <si>
    <t>Jorge Peña</t>
  </si>
  <si>
    <t>Felipe Ortega</t>
  </si>
  <si>
    <t>Javier Sandoval</t>
  </si>
  <si>
    <t>Cesar Escobar</t>
  </si>
  <si>
    <t>Johanna Cordovez</t>
  </si>
  <si>
    <t>Diego Rodríguez</t>
  </si>
  <si>
    <t>Juan Pablo Zárate</t>
  </si>
  <si>
    <t>Juan Pablo Mejía</t>
  </si>
  <si>
    <t>Hector Rojas</t>
  </si>
  <si>
    <t>Paola Montilla</t>
  </si>
  <si>
    <t>José Ramírez</t>
  </si>
  <si>
    <t>Arnovy Fajardo</t>
  </si>
  <si>
    <t>Enrique Ferrer</t>
  </si>
  <si>
    <t>Magda Jiménez</t>
  </si>
  <si>
    <t>Andrea Beltrán</t>
  </si>
  <si>
    <t>Patricia Herrera</t>
  </si>
  <si>
    <t>Eugenie Richard</t>
  </si>
  <si>
    <t>José Cepeda</t>
  </si>
  <si>
    <t>Jorge Iván Cuervo</t>
  </si>
  <si>
    <t>Juan Pablo Centeno</t>
  </si>
  <si>
    <t>Carlos Daza</t>
  </si>
  <si>
    <t>Francisco Torres</t>
  </si>
  <si>
    <t>Johanna Delgado</t>
  </si>
  <si>
    <t>Sergio Ángel</t>
  </si>
  <si>
    <t>Fredy Barrero</t>
  </si>
  <si>
    <t>Diego Restrepo</t>
  </si>
  <si>
    <t>Javier Torres</t>
  </si>
  <si>
    <t>Diego Celis</t>
  </si>
  <si>
    <t>Bernardo Brigard</t>
  </si>
  <si>
    <t>Walfa Tellez</t>
  </si>
  <si>
    <t>Mauricio Pérez</t>
  </si>
  <si>
    <t>Diana Enciso</t>
  </si>
  <si>
    <t>Jairo Libreros</t>
  </si>
  <si>
    <t>Carlos Augusto Giraldo</t>
  </si>
  <si>
    <t>Mario Gómez</t>
  </si>
  <si>
    <t>John Bejarano</t>
  </si>
  <si>
    <t>David Herrera</t>
  </si>
  <si>
    <t>Lucas Gómez</t>
  </si>
  <si>
    <t>Santiago Tellez</t>
  </si>
  <si>
    <t>Jaime Polanco</t>
  </si>
  <si>
    <t>Jorge Riveros</t>
  </si>
  <si>
    <t>David Soto</t>
  </si>
  <si>
    <t>Andrés Hernández</t>
  </si>
  <si>
    <t>Carlos A. Giraldo</t>
  </si>
  <si>
    <t>Johan Julio</t>
  </si>
  <si>
    <t>Cindy García</t>
  </si>
  <si>
    <t>María Mónica Salazar</t>
  </si>
  <si>
    <t>Anna Gauna</t>
  </si>
  <si>
    <t>Alejandro Bohorquez</t>
  </si>
  <si>
    <t>Lenka Sobotova</t>
  </si>
  <si>
    <t>Santiago Mejía</t>
  </si>
  <si>
    <t>Ramiro Ariza</t>
  </si>
  <si>
    <t>Ana Erazo</t>
  </si>
  <si>
    <t>Clara Lamo</t>
  </si>
  <si>
    <t>Mariana Villamizar</t>
  </si>
  <si>
    <t>Lorena Rivera</t>
  </si>
  <si>
    <t>Aurelio Suárez</t>
  </si>
  <si>
    <t>Julio Cesar Peluffo</t>
  </si>
  <si>
    <t>Jaime Duarte</t>
  </si>
  <si>
    <t>Alexandra García</t>
  </si>
  <si>
    <t xml:space="preserve">Clara Inés Rey </t>
  </si>
  <si>
    <t>Oscar Alfonso</t>
  </si>
  <si>
    <t>Romaín Guillemin</t>
  </si>
  <si>
    <t>Adriana Rodríguez</t>
  </si>
  <si>
    <t>Beatriz Arbeláez</t>
  </si>
  <si>
    <t>Aura Cifuentes</t>
  </si>
  <si>
    <t>María Elisa Balen</t>
  </si>
  <si>
    <t>Jaime Franco</t>
  </si>
  <si>
    <t>Dilne Freitas</t>
  </si>
  <si>
    <t>Rosa Duro</t>
  </si>
  <si>
    <t>Gisela Leitao</t>
  </si>
  <si>
    <t>Pio García</t>
  </si>
  <si>
    <t>Beatriz Miranda</t>
  </si>
  <si>
    <t>Kelly Arevalo</t>
  </si>
  <si>
    <t>Juan Nicolás Garzón</t>
  </si>
  <si>
    <t>Iouri Gorbaneff</t>
  </si>
  <si>
    <t>Alexis Meza</t>
  </si>
  <si>
    <t>Cesar Páez</t>
  </si>
  <si>
    <t>Andrés Macias</t>
  </si>
  <si>
    <t>Sylvie Nail</t>
  </si>
  <si>
    <t>Alejandro Bonil</t>
  </si>
  <si>
    <t>Anetta ikonomova</t>
  </si>
  <si>
    <t>Anetta Ikonomova</t>
  </si>
  <si>
    <t>Florent Frasson</t>
  </si>
  <si>
    <t>Margarita Marín</t>
  </si>
  <si>
    <t>Carlos Adrián Pérez</t>
  </si>
  <si>
    <t>David Bustamante</t>
  </si>
  <si>
    <t>Ricardo Montaño</t>
  </si>
  <si>
    <t>Arianna Espinosa</t>
  </si>
  <si>
    <t>Romaín Gullemín</t>
  </si>
  <si>
    <t>Leo Dazón</t>
  </si>
  <si>
    <t>Nicolás Murillo</t>
  </si>
  <si>
    <t>Fernand Rodríguez</t>
  </si>
  <si>
    <t>Francisco Díaz</t>
  </si>
  <si>
    <t>Mariela Mesa</t>
  </si>
  <si>
    <t>Adrian Martínez</t>
  </si>
  <si>
    <t>Gustavo León</t>
  </si>
  <si>
    <t>Manuel Rojas</t>
  </si>
  <si>
    <t>Anderson Tami</t>
  </si>
  <si>
    <t>Marcela Martínez</t>
  </si>
  <si>
    <t>Giovanni Camacho</t>
  </si>
  <si>
    <t>Francisco Giraldo</t>
  </si>
  <si>
    <t>Eric Behar</t>
  </si>
  <si>
    <t>Paola Buitrago</t>
  </si>
  <si>
    <t>Rafael Barrera</t>
  </si>
  <si>
    <t>Sylvia Flestcher</t>
  </si>
  <si>
    <t>Humberto Bernal</t>
  </si>
  <si>
    <t>Gabriela Villamizar</t>
  </si>
  <si>
    <t>Alexandra Rivera</t>
  </si>
  <si>
    <t>Javier Sepúlveda</t>
  </si>
  <si>
    <t>María Camila Orbegozo</t>
  </si>
  <si>
    <t>Luís Antonio Loaiza</t>
  </si>
  <si>
    <t>Francisco Moreno</t>
  </si>
  <si>
    <t>Oscar Rodríguez</t>
  </si>
  <si>
    <t>Luís Loaiza</t>
  </si>
  <si>
    <t>Jorge Arias</t>
  </si>
  <si>
    <t>Carlos Meza</t>
  </si>
  <si>
    <t>Beethoven Herrera</t>
  </si>
  <si>
    <t>Luís Armando Blanco</t>
  </si>
  <si>
    <t xml:space="preserve">Luís Armando Blanco </t>
  </si>
  <si>
    <t>Alberto Castrillón</t>
  </si>
  <si>
    <t>Ana Teresa Aldana</t>
  </si>
  <si>
    <t>Miguel Sarmiento</t>
  </si>
  <si>
    <t>Martha Isabel Gómez</t>
  </si>
  <si>
    <t>Camilo Echandía</t>
  </si>
  <si>
    <t>Yecid Fuentes</t>
  </si>
  <si>
    <t>Luisa Silva</t>
  </si>
  <si>
    <t>Alexander Suárez</t>
  </si>
  <si>
    <t>Gustavo Mora</t>
  </si>
  <si>
    <t>Ricardo Güell</t>
  </si>
  <si>
    <t>Sergio René Cortés</t>
  </si>
  <si>
    <t>Michelle Vernot</t>
  </si>
  <si>
    <t>Miguel Rippe</t>
  </si>
  <si>
    <t>Jorge Hernández</t>
  </si>
  <si>
    <t>Daniel Bojacá</t>
  </si>
  <si>
    <t>Enrique Mateus</t>
  </si>
  <si>
    <t>Olga Escobar</t>
  </si>
  <si>
    <t>Ruth Mendez</t>
  </si>
  <si>
    <t>Oscar Espinel</t>
  </si>
  <si>
    <t>Juan Lesmes</t>
  </si>
  <si>
    <t>Santiago Aparicio</t>
  </si>
  <si>
    <t>Fabio Ortiz</t>
  </si>
  <si>
    <t>Juan Martínez</t>
  </si>
  <si>
    <t>David Siervo</t>
  </si>
  <si>
    <t>Daniel Donado</t>
  </si>
  <si>
    <t>Diego Luengas</t>
  </si>
  <si>
    <t>Santiago Pérez</t>
  </si>
  <si>
    <t>Diana Ceballos</t>
  </si>
  <si>
    <t>Cesar Serna</t>
  </si>
  <si>
    <t>Ghislaine Murzi</t>
  </si>
  <si>
    <t>Andrés Martínez</t>
  </si>
  <si>
    <t>Esperanza Ardila</t>
  </si>
  <si>
    <t>Douglas Ballesteros</t>
  </si>
  <si>
    <t>Guillermo Diaz</t>
  </si>
  <si>
    <t>Freddy Rios</t>
  </si>
  <si>
    <t xml:space="preserve"> 11 - 13 Juego Rol</t>
  </si>
  <si>
    <t>POLÍTICA PÚBLICA 2</t>
  </si>
  <si>
    <t>POLÍTICAS PÚBLICAS 2</t>
  </si>
  <si>
    <t>CÁTEDRA SEMINARIO</t>
  </si>
  <si>
    <t>Manuel Rayran</t>
  </si>
  <si>
    <t xml:space="preserve"> 7 - 9 Inglés</t>
  </si>
  <si>
    <t>PROFUNDIZACIÓN EN ESTUDIOS POLÍTICOS Y RELACIONES INTERNACIONALES E2</t>
  </si>
  <si>
    <t>PROFUNDIZACIÓN EN MERCADO DE CAPITALES E2</t>
  </si>
  <si>
    <t>PROFUNDIZACIÓN EN GERENCIA PÚBLICA E1</t>
  </si>
  <si>
    <t xml:space="preserve">102I </t>
  </si>
  <si>
    <t xml:space="preserve">202I </t>
  </si>
  <si>
    <t>Roberto Hinestrosa Sandra Verano</t>
  </si>
  <si>
    <t xml:space="preserve">201I </t>
  </si>
  <si>
    <t xml:space="preserve">402I </t>
  </si>
  <si>
    <t xml:space="preserve">B01I REPITE </t>
  </si>
  <si>
    <t xml:space="preserve">502I REPITE </t>
  </si>
  <si>
    <t xml:space="preserve">106I </t>
  </si>
  <si>
    <t>111I INGLÉS</t>
  </si>
  <si>
    <t xml:space="preserve"> 16 - 18 INGLÉS</t>
  </si>
  <si>
    <t xml:space="preserve"> 9 - 11 INGLÉS</t>
  </si>
  <si>
    <t xml:space="preserve">302I </t>
  </si>
  <si>
    <t xml:space="preserve">C01I REPITE </t>
  </si>
  <si>
    <t xml:space="preserve">601I REPITE </t>
  </si>
  <si>
    <t xml:space="preserve">104I </t>
  </si>
  <si>
    <t xml:space="preserve">111I INGLÉS </t>
  </si>
  <si>
    <t xml:space="preserve"> 14 - 16 INGLÉS</t>
  </si>
  <si>
    <t>Juan Camilo Lesmes David Siervo</t>
  </si>
  <si>
    <t>14 - 16 INGLES</t>
  </si>
  <si>
    <t>SEMINARIO EN RELACIONES INTERNACIONALES 4 y 5</t>
  </si>
  <si>
    <t xml:space="preserve">SEMINARIO OPCIONAL 2 , 3, 4 y 5 </t>
  </si>
  <si>
    <t xml:space="preserve">SEMINARIOS OPCIONALES </t>
  </si>
  <si>
    <t>ENVIROMENTAL CHALLENGES IN INTERNATIONAL 
FI1496</t>
  </si>
  <si>
    <t>RETOS Y DEBATES DEL DESARROLLO SOSTENIBLE 
FI1535</t>
  </si>
  <si>
    <t>CONFLICTO, PAZ Y DESARROLLO 
FI1536</t>
  </si>
  <si>
    <t>DESARROLLO RURAL INTEGRAL Y POST-CONFLICTO
FI1537</t>
  </si>
  <si>
    <t>COACHING
FI1549</t>
  </si>
  <si>
    <t>COMUNICACIÓN INTERNA Y LIDERAZGO 
FI1508</t>
  </si>
  <si>
    <t>GESTIÓN DEL DESEMPEÑO CORPORATIVO
FI1540</t>
  </si>
  <si>
    <t>PRESENTACIONES PODEROSAS 
FI1541</t>
  </si>
  <si>
    <t>PRISIONEROS, GUERRAS Y VOTACIONES: LOS JUEGOS EN EL GOBIERNO
FI1539</t>
  </si>
  <si>
    <t>COMUNICACIÓN Y MARKETING POLÏTICO
FI0968</t>
  </si>
  <si>
    <t>HACKERS Y EL MUNDO DEL BIG DATA 
FI1542</t>
  </si>
  <si>
    <t>LA NUEVA AGENDA URBNA
FI1543</t>
  </si>
  <si>
    <t>POLÍTICA PÚBLICA DE VERDAD Y RECONCILIACIÓN 
FI1419</t>
  </si>
  <si>
    <t>CIBERESPACIO: EL QUINTO CAMPO
FI1544</t>
  </si>
  <si>
    <t>NETFLIX AND CHILL
FI1545</t>
  </si>
  <si>
    <t>BITCOIN, PATACONES Y OTRAS INNOVACIONES MONETARIAS
FI1546</t>
  </si>
  <si>
    <t>SOFTWARE CUALITATIVO PARA LA INVESTIGACIÓN 
FI1547</t>
  </si>
  <si>
    <t>PROTECCIÓN INTERNACIONAL Y DERECHOS HUMANOS 
FI0600</t>
  </si>
  <si>
    <t>ARABE 1
FI1136</t>
  </si>
  <si>
    <t>INTERCULTURALITY
FI1551</t>
  </si>
  <si>
    <t>PROFUNDIZACIÓN EN FINZAS CORPORATIVAS E1</t>
  </si>
  <si>
    <t>DÉCIMO SEMESTRE FINZAS Y GOBIERNO</t>
  </si>
  <si>
    <t>Este seminario es unicamente para los estudiantes del plan de estudio en FInzas</t>
  </si>
  <si>
    <t>Nota: los estudiantes que están inscritos en la Profundización en FInzas Corporativas (8 semestre), no deben inscribir este seminario.</t>
  </si>
  <si>
    <t>INTRODUCCIÓN A LA ECONOMÍA
FI0820</t>
  </si>
  <si>
    <t>DERECHO PRIVADO
FI0818</t>
  </si>
  <si>
    <t xml:space="preserve">INTRODUCCIÓN AL SISTEMA INTERNACIONAL
FI0819 </t>
  </si>
  <si>
    <t>INTRODUCCIÓN A LAS FINZAS
FI0821</t>
  </si>
  <si>
    <t>METODOLOGÍA Y COYUNTURA 1
FI0824</t>
  </si>
  <si>
    <t>HISTORIA DE LAS IDEAS POLÍTICAS
FI0835</t>
  </si>
  <si>
    <t>TEORÍA ECONÓMICA
FI0833</t>
  </si>
  <si>
    <t>HISTORIA INTERNACIONAL DEL SIGLO XX
FI0832</t>
  </si>
  <si>
    <t>CALCULO 2
FI1022</t>
  </si>
  <si>
    <t>CONTABILIDAD GERENCIAL
FI0834</t>
  </si>
  <si>
    <t>METODOLOGÍA Y COYUNTURA 2
FI0838</t>
  </si>
  <si>
    <t>DERECHO COMERCIAL
FI0831</t>
  </si>
  <si>
    <t>HISTORIA Y GEOGRAFÍA DE COLOMBIA
FI0853</t>
  </si>
  <si>
    <t>MICROECONOMÍA 1
FI0894</t>
  </si>
  <si>
    <t>OPERACIONES MERCANTÍLES
FI0850</t>
  </si>
  <si>
    <t>CÁLCULO 3
FI1014</t>
  </si>
  <si>
    <t xml:space="preserve">ALGEBRA LINEAL Y TEORÍA DE JUEGOS
FI1015 </t>
  </si>
  <si>
    <t>GERENCIA DE COSTOS
FI0852</t>
  </si>
  <si>
    <t>DERECHO E INSTITUCIONES INTERNACIONALES
FI0901</t>
  </si>
  <si>
    <t>SOCIOLOGIA POLÍTICA
FI0906</t>
  </si>
  <si>
    <t>MICROECONOMIA 1
FI1106</t>
  </si>
  <si>
    <t>INSTITUCIONES POLÍTICAS COLOMBIANAS
FI0904</t>
  </si>
  <si>
    <t>ESTADISTICA 1
FI1093</t>
  </si>
  <si>
    <t>COLOMBIA EN EL MUNDO
FI0902</t>
  </si>
  <si>
    <t>HISTORIA Y GEOGRAFÍA DE COLOMBIA
FI0905</t>
  </si>
  <si>
    <t>DERECHO E INSTITUCIONES INTERNACIONALES
FI0858</t>
  </si>
  <si>
    <t>MICROECONOMIA II
FI1098</t>
  </si>
  <si>
    <t>ANALISIS FINCIERO
FI0860</t>
  </si>
  <si>
    <t>MATEMÁTICAS FINCIERAS I
FI1023</t>
  </si>
  <si>
    <t>COLOMBIA EN EL MUNDO
FI0862</t>
  </si>
  <si>
    <t>INSTITUCIONES POLITICAS
FI0870</t>
  </si>
  <si>
    <t>ESTADÍSTICA 1
FI0890</t>
  </si>
  <si>
    <t>DERECHO ECONÓMICO
FI0909</t>
  </si>
  <si>
    <t>TEORÍA DE LAS RELACIONES INTERNACIONALES
FI0910</t>
  </si>
  <si>
    <t>MICROECONOMIA 2
FI1107</t>
  </si>
  <si>
    <t>MATEMÁTICAS FINCIERAS
FI1092</t>
  </si>
  <si>
    <t>CIENCIAS DE LA ADMINISTRACIÓN
FI0913</t>
  </si>
  <si>
    <t>ACTORES POLÍTICOS
FI0914</t>
  </si>
  <si>
    <t>ESTADÍSTICA 2
FI1094</t>
  </si>
  <si>
    <t xml:space="preserve">ANALISIS DE POLÍTICA INTERNACIONAL
FI1099 </t>
  </si>
  <si>
    <t>MACROECONOMÍA
FI1100</t>
  </si>
  <si>
    <t>SISTEMA DE SEGURIDAD SOCIAL
FI0865</t>
  </si>
  <si>
    <t>ESTADISTICA 2
FI0892</t>
  </si>
  <si>
    <t>ADMINISTRACION FINCIERA
FI1101</t>
  </si>
  <si>
    <t>DERECHO ECONÓMICO
FI0857</t>
  </si>
  <si>
    <t>ANÁLISIS DE POLÍTICA INTERNACIONAL
FI1108</t>
  </si>
  <si>
    <t>MACROECONOMÍA
FI1109</t>
  </si>
  <si>
    <t>SISTEMA DE SEGURIDAD SOCIAL
FI0917</t>
  </si>
  <si>
    <t>ANALISIS Y ADMON FINCIERA
FI1110</t>
  </si>
  <si>
    <t>SOCIOLOGÍA ELECTORAL
FI0921</t>
  </si>
  <si>
    <t>DERECHO DE LOS NEGOCIOS
FI0875</t>
  </si>
  <si>
    <t>ECONOMETRIA
FI1104</t>
  </si>
  <si>
    <t>FORMULACIÓN Y EVALUACIÓN DE PROYECTOS
FI1102</t>
  </si>
  <si>
    <t>MATEMATICAS FINCIERAS II
FI1024</t>
  </si>
  <si>
    <t>DISEÑO DE MODELOS FINCIEROS
FI1103</t>
  </si>
  <si>
    <t>TALLER OPCIONAL 1
FI0879</t>
  </si>
  <si>
    <t>SEMINARIO EN RELACIONES INTERNACIONALES 1
FI1105</t>
  </si>
  <si>
    <t>TEORIA DE LAS POLITICAS PÚBLICAS
FI0926</t>
  </si>
  <si>
    <t>CONTRATACIÓN PUBLICA
FI0927</t>
  </si>
  <si>
    <t>METODOS DE ANALISIS DE LAS POLITICAS PUBLICAS
FI1112</t>
  </si>
  <si>
    <t>FINANZAS PÚBLICAS 1
FI1111</t>
  </si>
  <si>
    <t>ECONOMÍA INTERNACIONAL
FI1113</t>
  </si>
  <si>
    <t>JURISPRUDENCIA CONSTITUCIONAL Y POLÍTICAS PÚBLICAS
FI0935</t>
  </si>
  <si>
    <t>TALLER OPCIONAL
FI0936</t>
  </si>
  <si>
    <t>SEMINARIO EN RELACIONES INTERNACIONALES 1
FI1114</t>
  </si>
  <si>
    <t>ANALISIS DE RIESGO FINCIERO
FI1276</t>
  </si>
  <si>
    <t>ECONOMIA INTERNACIONAL
FI1201</t>
  </si>
  <si>
    <t>ESTRATEGIA FINCIERA
FI1277</t>
  </si>
  <si>
    <t>OFERTA PÚBLICA DE VALORES
FI1278</t>
  </si>
  <si>
    <t>FUNDAMENTOS DE RIESGO
FI1283</t>
  </si>
  <si>
    <t>MERCADO ACCIONARIO
FI1284</t>
  </si>
  <si>
    <t>MERCADOS DE RENTA
FIJA
FI1285</t>
  </si>
  <si>
    <t xml:space="preserve">ORGANIZACIONES ECONÓMICAS INTERNACIONALES
FI1291 </t>
  </si>
  <si>
    <t>MERCADOS FINCIEROS Y DE CAPITALES
FI1034</t>
  </si>
  <si>
    <t>COMERCIO INTERNACIONAL
FI1290</t>
  </si>
  <si>
    <t>FINANZAS PÚBLICAS 2
FI1293</t>
  </si>
  <si>
    <t>REGIMEN DE RESPONSABILIDAD EN EL SERVICIO PÚBLICO
FI1061</t>
  </si>
  <si>
    <t>SISTEMAS POLÍTICOS COMPARADOS
FI1065</t>
  </si>
  <si>
    <t>COSTEO Y VALORACIÓN DE BENEFICIOS DE LA INVERSIÓN PÚBLICA
FI1490</t>
  </si>
  <si>
    <t>SEGURIDAD
FI0532</t>
  </si>
  <si>
    <t>DESCENTRALIZACIÓN
FI0549</t>
  </si>
  <si>
    <t>ESTADOS UNIDOS: ENTENDER UNA POTENCIA
FI1298</t>
  </si>
  <si>
    <t>AMERICA LATINA EN LAS RELACIONES INTERNACIONALES
FI1297</t>
  </si>
  <si>
    <t>VALORACION DE ACTIVOS FINCIEROS
FI1279</t>
  </si>
  <si>
    <t>DERECHO Y PLANEACION TRIBUTARIA
FI1040</t>
  </si>
  <si>
    <t>VALORACION DE EMPRESAS
FI1280</t>
  </si>
  <si>
    <t>SEMINARIO OPCIONAL 1
FI1042</t>
  </si>
  <si>
    <t>VALORACION DE PORTAFOLIOS
FI1287</t>
  </si>
  <si>
    <t>ESTANDARES DE CONDUCTA DEL MERCADO DE VALORES
FI1046</t>
  </si>
  <si>
    <t>ADMINISTRACION DE RIESGO
FI1286</t>
  </si>
  <si>
    <t>ECONOMIA INSTITUCIONAL
FI1050</t>
  </si>
  <si>
    <t>FINANZAS INTERNACIONALES
FI1292</t>
  </si>
  <si>
    <t>DESARROLLO ECONOMICO
FI1048</t>
  </si>
  <si>
    <t>GERENCIA PUBLICA Y GESTION TERRITORIAL
FI1294</t>
  </si>
  <si>
    <t>POLITICA Y RELACIONES FRONTERIZAS
FI1296</t>
  </si>
  <si>
    <t>PLANEACION PARA EL DESARROLLO
FI1295</t>
  </si>
  <si>
    <t xml:space="preserve">EVALUACION DE PROYECTOS
FI1509 </t>
  </si>
  <si>
    <t>DEFENSA
FI0533</t>
  </si>
  <si>
    <t>EDUCACION
FI0573</t>
  </si>
  <si>
    <t>DERECHOS HUMANOS Y JUSTICIA INTERNACIONAL
FI1075</t>
  </si>
  <si>
    <t>SEGURIDAD Y CONFLICTO
FI1299</t>
  </si>
  <si>
    <t>EVALUACION PROYECTOS
FI1509</t>
  </si>
  <si>
    <t>COBERTURA DE RIESGO CON DERIVADOS
FI1281</t>
  </si>
  <si>
    <t>DECISIONES DE INVERSION
FI1282</t>
  </si>
  <si>
    <t>DERIVADOS
FI1288</t>
  </si>
  <si>
    <t>FOREX
FI1289</t>
  </si>
  <si>
    <t>ESTUDIOS ECONÓMICOS INTERNACIONALES 1
FI1055</t>
  </si>
  <si>
    <t>ESTUDIOS ECONÓMICOS INTERNACIONALES 2
FI1056</t>
  </si>
  <si>
    <t>AMERICA LATINA EN LAS RELACIONES INTERNACIONALES
FI0899</t>
  </si>
  <si>
    <t>UNION EUROPEA
FI0516</t>
  </si>
  <si>
    <t>AMERICA LATINA: INTEGRACIÓN Y SEGURIDAD
FI1374</t>
  </si>
  <si>
    <t>ASIA Y AMERICA LATINA EN INTERACCION
FI1468</t>
  </si>
  <si>
    <t>BRASIL EN EL MUNDO
FI1372</t>
  </si>
  <si>
    <t xml:space="preserve">CÁTEDRA EUROPA
FI0839 </t>
  </si>
  <si>
    <t>CHINA CONTEMPORÁNEA
FI0522</t>
  </si>
  <si>
    <t>COYUNTURA LATINOAMERICANA
FI1373</t>
  </si>
  <si>
    <t xml:space="preserve">ESTADOS UNIDOS: POLITICA ECONOMICA
FI0898 </t>
  </si>
  <si>
    <t xml:space="preserve">EUROASIA
FI0518 </t>
  </si>
  <si>
    <t>GEOPOLÍTICA DE LA ENERGÍA
FI1478</t>
  </si>
  <si>
    <t>GOBERNANZA GLOBAL Y NARCOTRÁFICO
FI1369</t>
  </si>
  <si>
    <t xml:space="preserve">GEOPOLITICA DE LA AMAZONIA
FI1523 </t>
  </si>
  <si>
    <t xml:space="preserve">JAPON
FI0521 </t>
  </si>
  <si>
    <t>LOS PUEBLOS INDIGENAS EN LAS AMÉRICAS: ENTRE LA INTEGRACIÓN Y EL CONFLICTO
FI0963</t>
  </si>
  <si>
    <t>REDES TRANSNACIONALES: TENDENCIA E INFLUENCIA
FI1338</t>
  </si>
  <si>
    <t>MERCENARIOS: LA PRIVATIZACIÓN DE LA SEGURIDAD EN COLOMBIA Y EL MUNDO
FI1370</t>
  </si>
  <si>
    <t>MERCOSUR
FI0808</t>
  </si>
  <si>
    <t xml:space="preserve">MIGRACIONES INTERNACIONALES
FI0841 </t>
  </si>
  <si>
    <t>NACIONES Y NACIONALISMOS EUROPEOS
FI0526</t>
  </si>
  <si>
    <t>REGIMEN INTERNACIONAL DE DESARROLLO
FI1466</t>
  </si>
  <si>
    <t>REGION ANDINA
FI0980</t>
  </si>
  <si>
    <t>RELIGIÓN Y RELACIONES INTERNACIONALES
FI1492</t>
  </si>
  <si>
    <t>SEGURIDAD INTERNACIONAL Y ESTUDIOS ESTRATÉGICOS
FI1441</t>
  </si>
  <si>
    <t>TRANSFORMACION ECONOMICA DE CHINA
FI0958</t>
  </si>
  <si>
    <t>MEDIO ORIENTE
FI0520</t>
  </si>
  <si>
    <t>INDIA
FI0960</t>
  </si>
  <si>
    <t>BANCA DE INVERSIÓN INTERNACIONAL
FI1326</t>
  </si>
  <si>
    <t>BANCA Y NEGOCIOS INTERNACIONALES
FI1325</t>
  </si>
  <si>
    <t>MIEDOS Y SOCIEDAD
FI1003</t>
  </si>
  <si>
    <t>BIODIVERSIDAD Y COMPETITIVIDAD
FI1442</t>
  </si>
  <si>
    <t>BANCA, REGULACIÓN Y CRISIS
FI1530</t>
  </si>
  <si>
    <t>EL SISTEMA BANCARIO Y EL AHORRO PÚBLICO
FI1497</t>
  </si>
  <si>
    <t>ESPACIOS INTERNACIONALES DE SOLUCION DE CONTROVERSIAS: MÁS ALLÁ DE LAS CORTES Y LOS TRIBUNALES
FI1155</t>
  </si>
  <si>
    <t>LA POTENCIALIZACIÓN DE LOS MERCADOS DE CAPITALES
FI1089</t>
  </si>
  <si>
    <t xml:space="preserve">LAS PROTECCIÓN AL CONSUMIDOR EN LA ACTIVIDAD EMPRESARIAL
FI1379 </t>
  </si>
  <si>
    <t>TECNOLOGÍAS DE LA INFORMACIÓN Y GOBERNANZA DE INTERNET
FI1498</t>
  </si>
  <si>
    <t>GEOGRAFIA DEL DESARROLLO
FI1521</t>
  </si>
  <si>
    <t xml:space="preserve">DISEÑO, IMPLEMENTACION Y EVALUACION DE MODELOS DE TRAIDING AUTOMATICO
FI1384 </t>
  </si>
  <si>
    <t>DESARROLLO PERSONAL Y PROFESIONAL
FI1407</t>
  </si>
  <si>
    <t>PROYECTO COLOMBIA: PARAMOS, AGUA Y MINERIA
FI1538</t>
  </si>
  <si>
    <t>LIDERAZGO Y ESTRATEGIA EN EL MUNDO CORPORATIVO
FI0900</t>
  </si>
  <si>
    <t>SEXO, PODER Y SOCIEDAD
FI1526</t>
  </si>
  <si>
    <t>EMPRENDIMIENTO EMPRESARIAL
FI1391</t>
  </si>
  <si>
    <t>ESTRATEGIA DE NEGOCIOS
FI1257</t>
  </si>
  <si>
    <t>FUNDAMENTOS DE MARKETING
FI1488</t>
  </si>
  <si>
    <t>GEOPOLITICA URBANA Y MUSICA EXTREMA
FI1477</t>
  </si>
  <si>
    <t>ANALISIS DE INVERSIONES ALTERNATIVAS: HEDGE - FUNDS
FI1316</t>
  </si>
  <si>
    <t>EXPLOTACION SEXUAL Y POLÍTICA PÚBLICA
FI1527</t>
  </si>
  <si>
    <t>GUERRA Y TECNOLOGÍA: DEL GARROTE AL INTERNET
FI1494</t>
  </si>
  <si>
    <t>HERRAMIENTAS Y ESTRATEGIAS PARA ENCONTRAR TRABAJO
FI1244</t>
  </si>
  <si>
    <t>JUEGO DE TRONOS Y COLOMBIA
FI1528</t>
  </si>
  <si>
    <t>INTRODUCCIÓN A LA VALORACION DE EMPRESAS
FI0646</t>
  </si>
  <si>
    <t>POLITICA PUBLICA DE INTELIGENCIA
FI1256</t>
  </si>
  <si>
    <t>INTRODUCCIÓN AL FOREX
FI1167</t>
  </si>
  <si>
    <t xml:space="preserve">LOBBY, CABILDEO Y GESTION PUBLICA
FI1444 </t>
  </si>
  <si>
    <t>MARKETING TERRITORIAL
FI0975</t>
  </si>
  <si>
    <t>DESING THINKING
FI1552</t>
  </si>
  <si>
    <t>DESARROLLO RURAL Y SEGURIDAD ALIMENTARIA EN COLOMBIA: PERSPECTIVAS Y RETOS
FI1506</t>
  </si>
  <si>
    <t>MODELACION FINCIERA EN MATLAB
FI0953</t>
  </si>
  <si>
    <t>ESPECIAS: ENCUENTRO DE ORIENTE Y OCCIDENTE
FI1517</t>
  </si>
  <si>
    <t>MODELACION FINCIERA EN VISUAL BASIC
FI1265</t>
  </si>
  <si>
    <t>REESTRUCTURACIÓN DE PASIVOS FINCIEROS
FI1169</t>
  </si>
  <si>
    <t>STRATEGY AND DECISION MAKING
FI1434</t>
  </si>
  <si>
    <t>PERIODISMO EN
FIGRI
FI1433</t>
  </si>
  <si>
    <t>EMPRENDIMIENTO SOCIAL: CAMBIANDO EL MUNDO
FI1548</t>
  </si>
  <si>
    <t>CULTURA DE BRASIL
FI1268</t>
  </si>
  <si>
    <t>COMICS Y POLITICA
FI1452</t>
  </si>
  <si>
    <t>CINE Y CONFLICTO
FI1199</t>
  </si>
  <si>
    <t>GASTRONOMÍA DEL TERRITORIO OCCITANO
FI1507</t>
  </si>
  <si>
    <t>ARABE 2
FI1188</t>
  </si>
  <si>
    <t xml:space="preserve"> IELTS PREPARATION - INGLES VII
FI1146</t>
  </si>
  <si>
    <t>ALEMAN 1
FI1132</t>
  </si>
  <si>
    <t>ALEMAN 2
FI1133</t>
  </si>
  <si>
    <t>ALEMAN 3
FI1134</t>
  </si>
  <si>
    <t>ITALIANO 1
FI1142</t>
  </si>
  <si>
    <t>ITALIANO 2
FI1143</t>
  </si>
  <si>
    <t>ITALIANO 3
FI1189</t>
  </si>
  <si>
    <t>PORTUGUES 1
FI1144</t>
  </si>
  <si>
    <t>PORTUGUES 2
FI1145</t>
  </si>
  <si>
    <t>PORTUGUES 3
FI1187</t>
  </si>
  <si>
    <t>PORTUGUES 4
FI1239</t>
  </si>
  <si>
    <t>PORTUGUES 5
FI1461</t>
  </si>
  <si>
    <t xml:space="preserve">JAPONES 1 : COMUNICACIÓN Y ACERCAMIENTO A LA SOCIEDAD JAPONESA
FI1139 </t>
  </si>
  <si>
    <t xml:space="preserve">JAPONES 2
FI1312 </t>
  </si>
  <si>
    <t>INTERACTING WITH SPOKEN ENGLISH
FI1147</t>
  </si>
  <si>
    <t>ENGLISH THROUGH CURRENT AFFAIRS
FI1241</t>
  </si>
  <si>
    <t xml:space="preserve">THE WORLD IN ENGLISH
FI1485 </t>
  </si>
  <si>
    <t>TOEFL
FI1151</t>
  </si>
  <si>
    <t xml:space="preserve">CHINO - MANDARIN 1
FI1137 </t>
  </si>
  <si>
    <t>FRANCES CULTURAL
FI1140</t>
  </si>
  <si>
    <t xml:space="preserve">PREPARACIÓN DELF
FI1310 </t>
  </si>
  <si>
    <t>PREPARACIÓN DELF B2
FI1394</t>
  </si>
  <si>
    <t>ESPAÑOL NIVEL BASICO 2
FI1271</t>
  </si>
  <si>
    <t>ESPAÑOL NIVEL INTERMEDIO 1
FI1272</t>
  </si>
  <si>
    <t>ESPAÑOL NIVEL INTERMEDIO 2
FI1273</t>
  </si>
  <si>
    <t>ESPAÑOL: CONVERSACIÓN Y ESCRITURA
FI1345</t>
  </si>
  <si>
    <t>ESPAÑOL NIVEL AVANZADO
FI1274</t>
  </si>
  <si>
    <t>INTRODUCCIÓN 
A LA CIENCIA POLÍTICA
FI0822</t>
  </si>
  <si>
    <t>502I 
 Juego Rol</t>
  </si>
  <si>
    <t>Oscar Jaramillo
Juan Pablo Mejía</t>
  </si>
  <si>
    <t>Oscar Jaramillo
 Juan Pablo Mejía</t>
  </si>
  <si>
    <t>304I
REPITE</t>
  </si>
  <si>
    <t>9 - 11
REPITE</t>
  </si>
  <si>
    <t xml:space="preserve"> 7 - 9
REPITE</t>
  </si>
  <si>
    <t xml:space="preserve"> 9 - 11
REPITE</t>
  </si>
  <si>
    <t>Dario Peña</t>
  </si>
  <si>
    <t>María Zárate</t>
  </si>
  <si>
    <t>Carlos Zapata</t>
  </si>
  <si>
    <t>Marcos Peckel
 Jaime Rosental</t>
  </si>
  <si>
    <t>Marcos Peckel 
Jaime Rosental</t>
  </si>
  <si>
    <t>URBANISMO
FI5358</t>
  </si>
  <si>
    <t>CUARTO SEMESTRE DE FINANZAS</t>
  </si>
  <si>
    <t>TERCER SEMESTRE DE FINANZAS</t>
  </si>
  <si>
    <t>QUINTO SEMESTRE DE FINANZAS</t>
  </si>
  <si>
    <t>SEXTO SEMESTRE DE FINANZAS</t>
  </si>
  <si>
    <t>SEPTIMO SEMESTRE DE FINANZAS</t>
  </si>
  <si>
    <t>OCTAVO SEMESTRE DE FINANZAS</t>
  </si>
  <si>
    <t>NOVENO SEMESTRE DE FINANZAS</t>
  </si>
  <si>
    <t>GRUPO 1</t>
  </si>
  <si>
    <t>GRUPO 2</t>
  </si>
  <si>
    <t>Asignatura</t>
  </si>
  <si>
    <t>Horas</t>
  </si>
  <si>
    <t>Docente</t>
  </si>
  <si>
    <t>Fecha</t>
  </si>
  <si>
    <t>Horario</t>
  </si>
  <si>
    <t>Salones</t>
  </si>
  <si>
    <t>PENSAMIENTO ESTRATEGICO</t>
  </si>
  <si>
    <t>SANDRA XIMENA MALAVER</t>
  </si>
  <si>
    <t>6:00 p.m. a 9:00 p.m.</t>
  </si>
  <si>
    <t>SOSTENIBILIDAD</t>
  </si>
  <si>
    <t>GUSTAVO ADOLFO YEPES LOPEZ</t>
  </si>
  <si>
    <t>COMPETITIVIDAD</t>
  </si>
  <si>
    <t>GUSTAVO LEÓN ESCOBAR CAZAL</t>
  </si>
  <si>
    <t>SEMANA DE RECESO DEL 26 AL 31 DE MARZO DE 2018</t>
  </si>
  <si>
    <t>LIDERAZGO</t>
  </si>
  <si>
    <t>ANDRES MORALES VALENZUELA</t>
  </si>
  <si>
    <t>OPCIONAL 1</t>
  </si>
  <si>
    <t>OPCIONAL 2</t>
  </si>
  <si>
    <t xml:space="preserve">Nota: Las clases se realizarán los días lunes, martes y miércoles de 6:00 p.m. a 9:00 p.m., los días que son festivos son remplazados por el día jueves, el salón se le confirmará posteriormente. </t>
  </si>
  <si>
    <t xml:space="preserve">Nota: Los OPCIONALES 1 y 2 hacen referencia a las materias que conforman el COMPONENTE ELECTIVO, es decir: (  Prospectiva, Product Concept Planning, Introducción a la  Innovación y la Creatividad, Gestión Estratégica del Talento Humano, Estándares de Gerencia de Proyectos) los cuales son seleccionados por los estudiantes en un proceso de votacion. se da apertura a las dos electivas con mayor votacion. </t>
  </si>
  <si>
    <t>DECIMO SEMESTRE</t>
  </si>
  <si>
    <t>COTERMINAL EN ADMINISTRACIÓN DE EMPRESAS</t>
  </si>
  <si>
    <t>GRUPO 110I</t>
  </si>
  <si>
    <t>GRUPO 210I</t>
  </si>
  <si>
    <t>La Coordinación de la Maestría en Asuntos enviará el horario a los estudiantes.</t>
  </si>
  <si>
    <t xml:space="preserve">DÉCIMO SEMESTRE </t>
  </si>
  <si>
    <t>La Coordinación de la Maestría en Gerencia para el Desarrollo enviará el horario a los estudiantes.</t>
  </si>
  <si>
    <t>La Coordinación de la Maestría enGobierno enviará el horario a los estudiantes.</t>
  </si>
  <si>
    <t>ENERO - JULIO 2018</t>
  </si>
  <si>
    <r>
      <t xml:space="preserve">MES    </t>
    </r>
    <r>
      <rPr>
        <b/>
        <sz val="14"/>
        <rFont val="Arial"/>
        <family val="2"/>
      </rPr>
      <t xml:space="preserve">      </t>
    </r>
    <r>
      <rPr>
        <b/>
        <vertAlign val="superscript"/>
        <sz val="14"/>
        <rFont val="Arial"/>
        <family val="2"/>
      </rPr>
      <t xml:space="preserve">       HORA</t>
    </r>
  </si>
  <si>
    <t>6.00 PM - 9.00 PM</t>
  </si>
  <si>
    <t>7.00 AM - 1.00 PM</t>
  </si>
  <si>
    <t>ENERO</t>
  </si>
  <si>
    <t>ESTADISTICA MATEMATICA</t>
  </si>
  <si>
    <t>FEBRERO</t>
  </si>
  <si>
    <t>MICROECONOMIA FINANCIERA I</t>
  </si>
  <si>
    <t>FEBRERO/MARZO</t>
  </si>
  <si>
    <t>MARZO</t>
  </si>
  <si>
    <t>REGULACION E INST. FINANCIERAS</t>
  </si>
  <si>
    <t>FESTIVO</t>
  </si>
  <si>
    <t>SEMANA SANTA</t>
  </si>
  <si>
    <t>ABRIL</t>
  </si>
  <si>
    <t>VALORACION DE ACTIVOS FINANCIEROS</t>
  </si>
  <si>
    <t>LABORATORIO I</t>
  </si>
  <si>
    <t>ABRIL/MAYO</t>
  </si>
  <si>
    <t>MAYO</t>
  </si>
  <si>
    <t>MAYO/JUNIO</t>
  </si>
  <si>
    <t>JUNIO</t>
  </si>
  <si>
    <t xml:space="preserve">JUNIO </t>
  </si>
  <si>
    <t>JULIO</t>
  </si>
  <si>
    <t>I.H</t>
  </si>
  <si>
    <t>JORGE ARMANDO CORREDOR</t>
  </si>
  <si>
    <t>CARLOS ZAPATA</t>
  </si>
  <si>
    <t>CARLOS MEJIA</t>
  </si>
  <si>
    <t>VALORACION ACTIVOS FINANCIEROS</t>
  </si>
  <si>
    <t>JAVIER SANDOVAL</t>
  </si>
  <si>
    <t>MAURICIO AVELLANEDA</t>
  </si>
  <si>
    <t xml:space="preserve"> COTERMINAL MAESTRIA EN FINANZAS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</si>
</sst>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F800]dddd\,\ mmmm\ dd\,\ yyyy"/>
    <numFmt numFmtId="179" formatCode="[$-240A]dddd\,\ dd&quot; de &quot;mmmm&quot; de &quot;yyyy"/>
    <numFmt numFmtId="180" formatCode="[$-240A]dddd\,\ d\ &quot;de&quot;\ mmmm\ &quot;de&quot;\ 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2"/>
      <name val="Arial"/>
      <family val="2"/>
    </font>
    <font>
      <b/>
      <sz val="10"/>
      <color indexed="8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b/>
      <i/>
      <sz val="14"/>
      <name val="Calibri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000000"/>
      <name val="Calibri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17" fontId="0" fillId="0" borderId="1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49" fontId="10" fillId="0" borderId="2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41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quotePrefix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" fontId="9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 quotePrefix="1">
      <alignment horizontal="center"/>
    </xf>
    <xf numFmtId="17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4" fillId="0" borderId="45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17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 quotePrefix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 quotePrefix="1">
      <alignment horizontal="center" vertical="center"/>
    </xf>
    <xf numFmtId="0" fontId="0" fillId="0" borderId="40" xfId="0" applyFont="1" applyFill="1" applyBorder="1" applyAlignment="1" quotePrefix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 quotePrefix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16" fontId="4" fillId="0" borderId="4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" fontId="0" fillId="0" borderId="11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7" fontId="4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 quotePrefix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quotePrefix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7" fontId="4" fillId="0" borderId="40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 quotePrefix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 quotePrefix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 quotePrefix="1">
      <alignment horizontal="center" vertical="center" wrapText="1"/>
    </xf>
    <xf numFmtId="0" fontId="74" fillId="0" borderId="1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0" fillId="0" borderId="51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 wrapText="1" readingOrder="1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49" fontId="6" fillId="0" borderId="44" xfId="0" applyNumberFormat="1" applyFont="1" applyFill="1" applyBorder="1" applyAlignment="1">
      <alignment horizontal="center" vertical="center" wrapText="1" readingOrder="1"/>
    </xf>
    <xf numFmtId="49" fontId="6" fillId="0" borderId="12" xfId="0" applyNumberFormat="1" applyFont="1" applyFill="1" applyBorder="1" applyAlignment="1">
      <alignment horizontal="center" vertical="center" wrapText="1" readingOrder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9" fontId="7" fillId="37" borderId="24" xfId="0" applyNumberFormat="1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/>
    </xf>
    <xf numFmtId="0" fontId="79" fillId="37" borderId="10" xfId="0" applyFont="1" applyFill="1" applyBorder="1" applyAlignment="1">
      <alignment horizontal="center"/>
    </xf>
    <xf numFmtId="0" fontId="79" fillId="37" borderId="2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" fontId="4" fillId="0" borderId="3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3" fillId="38" borderId="61" xfId="0" applyFont="1" applyFill="1" applyBorder="1" applyAlignment="1">
      <alignment horizontal="center" vertical="center"/>
    </xf>
    <xf numFmtId="0" fontId="43" fillId="38" borderId="62" xfId="0" applyFont="1" applyFill="1" applyBorder="1" applyAlignment="1">
      <alignment horizontal="center" vertical="center"/>
    </xf>
    <xf numFmtId="0" fontId="43" fillId="38" borderId="63" xfId="0" applyFont="1" applyFill="1" applyBorder="1" applyAlignment="1">
      <alignment horizontal="center" vertical="center"/>
    </xf>
    <xf numFmtId="0" fontId="80" fillId="0" borderId="64" xfId="0" applyFont="1" applyBorder="1" applyAlignment="1">
      <alignment horizontal="center" vertical="center"/>
    </xf>
    <xf numFmtId="0" fontId="80" fillId="0" borderId="65" xfId="0" applyFont="1" applyBorder="1" applyAlignment="1">
      <alignment horizontal="center" vertical="center"/>
    </xf>
    <xf numFmtId="0" fontId="81" fillId="0" borderId="66" xfId="0" applyFont="1" applyBorder="1" applyAlignment="1">
      <alignment horizontal="center" vertical="center" wrapText="1"/>
    </xf>
    <xf numFmtId="0" fontId="81" fillId="0" borderId="66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 wrapText="1"/>
    </xf>
    <xf numFmtId="15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80" fillId="0" borderId="64" xfId="0" applyFont="1" applyBorder="1" applyAlignment="1">
      <alignment horizontal="center" vertical="center" wrapText="1"/>
    </xf>
    <xf numFmtId="0" fontId="81" fillId="0" borderId="67" xfId="0" applyFont="1" applyBorder="1" applyAlignment="1">
      <alignment horizontal="center" vertical="center" wrapText="1"/>
    </xf>
    <xf numFmtId="0" fontId="81" fillId="0" borderId="67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 wrapText="1"/>
    </xf>
    <xf numFmtId="15" fontId="0" fillId="0" borderId="64" xfId="0" applyNumberFormat="1" applyFont="1" applyBorder="1" applyAlignment="1">
      <alignment horizontal="center"/>
    </xf>
    <xf numFmtId="15" fontId="0" fillId="0" borderId="64" xfId="0" applyNumberFormat="1" applyFill="1" applyBorder="1" applyAlignment="1">
      <alignment horizontal="center"/>
    </xf>
    <xf numFmtId="0" fontId="81" fillId="0" borderId="68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69" xfId="0" applyFont="1" applyBorder="1" applyAlignment="1">
      <alignment horizontal="center" vertical="center" wrapText="1"/>
    </xf>
    <xf numFmtId="0" fontId="82" fillId="0" borderId="70" xfId="0" applyFont="1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82" fillId="0" borderId="71" xfId="0" applyFont="1" applyBorder="1" applyAlignment="1">
      <alignment horizontal="center" vertical="center" wrapText="1"/>
    </xf>
    <xf numFmtId="15" fontId="73" fillId="0" borderId="64" xfId="0" applyNumberFormat="1" applyFont="1" applyBorder="1" applyAlignment="1">
      <alignment horizontal="center"/>
    </xf>
    <xf numFmtId="0" fontId="80" fillId="0" borderId="68" xfId="0" applyFont="1" applyBorder="1" applyAlignment="1">
      <alignment horizontal="center" vertical="center" wrapText="1"/>
    </xf>
    <xf numFmtId="15" fontId="0" fillId="0" borderId="68" xfId="0" applyNumberFormat="1" applyFont="1" applyBorder="1" applyAlignment="1">
      <alignment horizontal="center"/>
    </xf>
    <xf numFmtId="0" fontId="83" fillId="39" borderId="61" xfId="0" applyFont="1" applyFill="1" applyBorder="1" applyAlignment="1">
      <alignment horizontal="center"/>
    </xf>
    <xf numFmtId="0" fontId="83" fillId="39" borderId="62" xfId="0" applyFont="1" applyFill="1" applyBorder="1" applyAlignment="1">
      <alignment horizontal="center"/>
    </xf>
    <xf numFmtId="0" fontId="83" fillId="39" borderId="63" xfId="0" applyFont="1" applyFill="1" applyBorder="1" applyAlignment="1">
      <alignment horizont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 wrapText="1"/>
    </xf>
    <xf numFmtId="15" fontId="47" fillId="34" borderId="64" xfId="0" applyNumberFormat="1" applyFont="1" applyFill="1" applyBorder="1" applyAlignment="1">
      <alignment horizontal="center"/>
    </xf>
    <xf numFmtId="0" fontId="84" fillId="0" borderId="64" xfId="0" applyFont="1" applyBorder="1" applyAlignment="1">
      <alignment horizontal="center" vertical="center" wrapText="1"/>
    </xf>
    <xf numFmtId="0" fontId="81" fillId="0" borderId="64" xfId="0" applyFont="1" applyBorder="1" applyAlignment="1">
      <alignment horizontal="center" vertical="center"/>
    </xf>
    <xf numFmtId="0" fontId="81" fillId="0" borderId="64" xfId="0" applyFont="1" applyBorder="1" applyAlignment="1">
      <alignment horizontal="center" vertical="center" wrapText="1"/>
    </xf>
    <xf numFmtId="15" fontId="47" fillId="0" borderId="64" xfId="0" applyNumberFormat="1" applyFont="1" applyBorder="1" applyAlignment="1">
      <alignment horizontal="center"/>
    </xf>
    <xf numFmtId="0" fontId="82" fillId="0" borderId="67" xfId="0" applyFont="1" applyBorder="1" applyAlignment="1">
      <alignment horizontal="center" vertical="center"/>
    </xf>
    <xf numFmtId="15" fontId="48" fillId="0" borderId="64" xfId="0" applyNumberFormat="1" applyFont="1" applyBorder="1" applyAlignment="1">
      <alignment horizontal="center"/>
    </xf>
    <xf numFmtId="0" fontId="82" fillId="0" borderId="6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Border="1" applyAlignment="1">
      <alignment horizontal="center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38" borderId="61" xfId="0" applyFont="1" applyFill="1" applyBorder="1" applyAlignment="1">
      <alignment horizontal="center" vertical="center"/>
    </xf>
    <xf numFmtId="0" fontId="50" fillId="38" borderId="62" xfId="0" applyFont="1" applyFill="1" applyBorder="1" applyAlignment="1">
      <alignment horizontal="center" vertical="center"/>
    </xf>
    <xf numFmtId="0" fontId="50" fillId="38" borderId="63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/>
    </xf>
    <xf numFmtId="0" fontId="51" fillId="35" borderId="7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2" fillId="35" borderId="73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51" fillId="35" borderId="74" xfId="0" applyFont="1" applyFill="1" applyBorder="1" applyAlignment="1">
      <alignment horizontal="center" vertical="center"/>
    </xf>
    <xf numFmtId="0" fontId="11" fillId="35" borderId="75" xfId="0" applyFont="1" applyFill="1" applyBorder="1" applyAlignment="1">
      <alignment horizontal="center"/>
    </xf>
    <xf numFmtId="0" fontId="11" fillId="35" borderId="76" xfId="0" applyFont="1" applyFill="1" applyBorder="1" applyAlignment="1">
      <alignment horizontal="center"/>
    </xf>
    <xf numFmtId="0" fontId="11" fillId="35" borderId="77" xfId="0" applyFont="1" applyFill="1" applyBorder="1" applyAlignment="1">
      <alignment horizontal="center"/>
    </xf>
    <xf numFmtId="0" fontId="11" fillId="35" borderId="78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5" borderId="79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4" borderId="24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85" fillId="42" borderId="20" xfId="0" applyFont="1" applyFill="1" applyBorder="1" applyAlignment="1">
      <alignment horizontal="center" vertical="center" wrapText="1"/>
    </xf>
    <xf numFmtId="0" fontId="85" fillId="42" borderId="10" xfId="0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0" fontId="3" fillId="43" borderId="2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24" xfId="0" applyFont="1" applyFill="1" applyBorder="1" applyAlignment="1">
      <alignment horizontal="center" vertical="center" wrapText="1"/>
    </xf>
    <xf numFmtId="0" fontId="3" fillId="44" borderId="2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 wrapText="1"/>
    </xf>
    <xf numFmtId="0" fontId="3" fillId="43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86" fillId="42" borderId="23" xfId="0" applyFont="1" applyFill="1" applyBorder="1" applyAlignment="1">
      <alignment horizontal="center" vertical="center" wrapText="1"/>
    </xf>
    <xf numFmtId="0" fontId="86" fillId="42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12" fillId="41" borderId="20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12" fillId="40" borderId="20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/>
    </xf>
    <xf numFmtId="0" fontId="12" fillId="44" borderId="20" xfId="0" applyFont="1" applyFill="1" applyBorder="1" applyAlignment="1">
      <alignment horizontal="center" vertical="center" wrapText="1"/>
    </xf>
    <xf numFmtId="0" fontId="12" fillId="44" borderId="10" xfId="0" applyFont="1" applyFill="1" applyBorder="1" applyAlignment="1">
      <alignment horizontal="center" vertical="center" wrapText="1"/>
    </xf>
    <xf numFmtId="0" fontId="12" fillId="15" borderId="21" xfId="0" applyFont="1" applyFill="1" applyBorder="1" applyAlignment="1">
      <alignment horizontal="center"/>
    </xf>
    <xf numFmtId="0" fontId="12" fillId="15" borderId="40" xfId="0" applyFont="1" applyFill="1" applyBorder="1" applyAlignment="1">
      <alignment horizontal="center"/>
    </xf>
    <xf numFmtId="0" fontId="12" fillId="35" borderId="40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16</xdr:col>
      <xdr:colOff>752475</xdr:colOff>
      <xdr:row>62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0500"/>
          <a:ext cx="10658475" cy="1182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zoomScaleSheetLayoutView="100" workbookViewId="0" topLeftCell="A1">
      <selection activeCell="G16" sqref="G16"/>
    </sheetView>
  </sheetViews>
  <sheetFormatPr defaultColWidth="11.421875" defaultRowHeight="15" customHeight="1"/>
  <cols>
    <col min="1" max="1" width="27.28125" style="291" customWidth="1"/>
    <col min="2" max="2" width="20.57421875" style="7" customWidth="1"/>
    <col min="3" max="3" width="20.7109375" style="7" customWidth="1"/>
    <col min="4" max="9" width="11.00390625" style="7" customWidth="1"/>
    <col min="10" max="10" width="10.57421875" style="7" customWidth="1"/>
    <col min="11" max="11" width="11.421875" style="7" customWidth="1"/>
    <col min="12" max="16384" width="11.421875" style="7" customWidth="1"/>
  </cols>
  <sheetData>
    <row r="1" spans="1:10" ht="24.75" customHeight="1" thickBot="1">
      <c r="A1" s="301" t="s">
        <v>64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9" ht="6.75" customHeight="1" thickBot="1">
      <c r="A2" s="290"/>
      <c r="B2" s="52"/>
      <c r="C2" s="52"/>
      <c r="D2" s="52"/>
      <c r="E2" s="52"/>
      <c r="F2" s="52"/>
      <c r="G2" s="52"/>
      <c r="H2" s="52"/>
      <c r="I2" s="52"/>
    </row>
    <row r="3" spans="1:10" ht="23.25" customHeight="1" thickBot="1">
      <c r="A3" s="109" t="s">
        <v>0</v>
      </c>
      <c r="B3" s="110" t="s">
        <v>1</v>
      </c>
      <c r="C3" s="238" t="s">
        <v>212</v>
      </c>
      <c r="D3" s="111" t="s">
        <v>2</v>
      </c>
      <c r="E3" s="111" t="s">
        <v>3</v>
      </c>
      <c r="F3" s="111" t="s">
        <v>42</v>
      </c>
      <c r="G3" s="111" t="s">
        <v>5</v>
      </c>
      <c r="H3" s="111" t="s">
        <v>6</v>
      </c>
      <c r="I3" s="123" t="s">
        <v>8</v>
      </c>
      <c r="J3" s="112" t="s">
        <v>223</v>
      </c>
    </row>
    <row r="4" spans="1:10" ht="18" customHeight="1">
      <c r="A4" s="300" t="s">
        <v>778</v>
      </c>
      <c r="B4" s="237" t="s">
        <v>27</v>
      </c>
      <c r="C4" s="113" t="s">
        <v>372</v>
      </c>
      <c r="D4" s="216"/>
      <c r="E4" s="217"/>
      <c r="F4" s="217" t="s">
        <v>93</v>
      </c>
      <c r="G4" s="13"/>
      <c r="H4" s="217"/>
      <c r="I4" s="217"/>
      <c r="J4" s="173"/>
    </row>
    <row r="5" spans="1:10" ht="18" customHeight="1">
      <c r="A5" s="298"/>
      <c r="B5" s="34" t="s">
        <v>10</v>
      </c>
      <c r="C5" s="43" t="s">
        <v>371</v>
      </c>
      <c r="D5" s="34"/>
      <c r="E5" s="34"/>
      <c r="F5" s="43"/>
      <c r="G5" s="34" t="s">
        <v>97</v>
      </c>
      <c r="H5" s="3"/>
      <c r="I5" s="34"/>
      <c r="J5" s="174"/>
    </row>
    <row r="6" spans="1:10" ht="18" customHeight="1">
      <c r="A6" s="298"/>
      <c r="B6" s="3" t="s">
        <v>529</v>
      </c>
      <c r="C6" s="43" t="s">
        <v>374</v>
      </c>
      <c r="D6" s="34" t="s">
        <v>93</v>
      </c>
      <c r="E6" s="34"/>
      <c r="F6" s="34"/>
      <c r="G6" s="34"/>
      <c r="H6" s="3"/>
      <c r="I6" s="34"/>
      <c r="J6" s="174"/>
    </row>
    <row r="7" spans="1:10" ht="18" customHeight="1">
      <c r="A7" s="298"/>
      <c r="B7" s="3" t="s">
        <v>11</v>
      </c>
      <c r="C7" s="43" t="s">
        <v>370</v>
      </c>
      <c r="D7" s="34"/>
      <c r="E7" s="34"/>
      <c r="F7" s="34"/>
      <c r="G7" s="34" t="s">
        <v>97</v>
      </c>
      <c r="H7" s="34"/>
      <c r="I7" s="34"/>
      <c r="J7" s="174"/>
    </row>
    <row r="8" spans="1:10" ht="18" customHeight="1">
      <c r="A8" s="298"/>
      <c r="B8" s="3" t="s">
        <v>221</v>
      </c>
      <c r="C8" s="43" t="s">
        <v>370</v>
      </c>
      <c r="D8" s="34" t="s">
        <v>93</v>
      </c>
      <c r="E8" s="34"/>
      <c r="F8" s="34"/>
      <c r="G8" s="34"/>
      <c r="H8" s="34"/>
      <c r="I8" s="34"/>
      <c r="J8" s="174"/>
    </row>
    <row r="9" spans="1:10" ht="18" customHeight="1">
      <c r="A9" s="298"/>
      <c r="B9" s="3" t="s">
        <v>96</v>
      </c>
      <c r="C9" s="43" t="s">
        <v>324</v>
      </c>
      <c r="D9" s="34"/>
      <c r="E9" s="34"/>
      <c r="F9" s="34"/>
      <c r="G9" s="34"/>
      <c r="H9" s="161" t="s">
        <v>88</v>
      </c>
      <c r="I9" s="34"/>
      <c r="J9" s="174"/>
    </row>
    <row r="10" spans="1:10" ht="18" customHeight="1">
      <c r="A10" s="298"/>
      <c r="B10" s="129" t="s">
        <v>28</v>
      </c>
      <c r="C10" s="43" t="s">
        <v>325</v>
      </c>
      <c r="D10" s="36"/>
      <c r="E10" s="34"/>
      <c r="F10" s="34" t="s">
        <v>93</v>
      </c>
      <c r="G10" s="34"/>
      <c r="H10" s="161"/>
      <c r="I10" s="34"/>
      <c r="J10" s="174"/>
    </row>
    <row r="11" spans="1:10" ht="18" customHeight="1">
      <c r="A11" s="298"/>
      <c r="B11" s="3" t="s">
        <v>12</v>
      </c>
      <c r="C11" s="43" t="s">
        <v>332</v>
      </c>
      <c r="D11" s="161" t="s">
        <v>232</v>
      </c>
      <c r="E11" s="34"/>
      <c r="F11" s="34"/>
      <c r="G11" s="34"/>
      <c r="H11" s="34"/>
      <c r="I11" s="34"/>
      <c r="J11" s="174"/>
    </row>
    <row r="12" spans="1:10" ht="18" customHeight="1">
      <c r="A12" s="298"/>
      <c r="B12" s="3" t="s">
        <v>215</v>
      </c>
      <c r="C12" s="43" t="s">
        <v>332</v>
      </c>
      <c r="D12" s="34"/>
      <c r="E12" s="34"/>
      <c r="F12" s="34"/>
      <c r="G12" s="34"/>
      <c r="H12" s="161" t="s">
        <v>88</v>
      </c>
      <c r="I12" s="34"/>
      <c r="J12" s="174"/>
    </row>
    <row r="13" spans="1:10" ht="18" customHeight="1">
      <c r="A13" s="298"/>
      <c r="B13" s="3" t="s">
        <v>227</v>
      </c>
      <c r="C13" s="43" t="s">
        <v>372</v>
      </c>
      <c r="D13" s="161" t="s">
        <v>232</v>
      </c>
      <c r="E13" s="34"/>
      <c r="F13" s="34"/>
      <c r="G13" s="34"/>
      <c r="H13" s="161"/>
      <c r="I13" s="34"/>
      <c r="J13" s="174"/>
    </row>
    <row r="14" spans="1:10" ht="18" customHeight="1">
      <c r="A14" s="298"/>
      <c r="B14" s="3" t="s">
        <v>228</v>
      </c>
      <c r="C14" s="43" t="s">
        <v>414</v>
      </c>
      <c r="D14" s="161"/>
      <c r="E14" s="34"/>
      <c r="F14" s="34"/>
      <c r="G14" s="34"/>
      <c r="H14" s="161" t="s">
        <v>88</v>
      </c>
      <c r="I14" s="34"/>
      <c r="J14" s="174"/>
    </row>
    <row r="15" spans="1:10" ht="18" customHeight="1">
      <c r="A15" s="299"/>
      <c r="B15" s="3" t="s">
        <v>229</v>
      </c>
      <c r="C15" s="43" t="s">
        <v>373</v>
      </c>
      <c r="D15" s="161" t="s">
        <v>232</v>
      </c>
      <c r="E15" s="34"/>
      <c r="F15" s="34"/>
      <c r="G15" s="34"/>
      <c r="H15" s="34"/>
      <c r="I15" s="34"/>
      <c r="J15" s="174"/>
    </row>
    <row r="16" spans="1:10" ht="18" customHeight="1">
      <c r="A16" s="297" t="s">
        <v>572</v>
      </c>
      <c r="B16" s="129" t="s">
        <v>27</v>
      </c>
      <c r="C16" s="34" t="s">
        <v>454</v>
      </c>
      <c r="D16" s="36"/>
      <c r="E16" s="34" t="s">
        <v>93</v>
      </c>
      <c r="F16" s="43"/>
      <c r="G16" s="34"/>
      <c r="H16" s="34"/>
      <c r="I16" s="34"/>
      <c r="J16" s="174"/>
    </row>
    <row r="17" spans="1:10" ht="18" customHeight="1">
      <c r="A17" s="298"/>
      <c r="B17" s="34" t="s">
        <v>10</v>
      </c>
      <c r="C17" s="34" t="s">
        <v>455</v>
      </c>
      <c r="D17" s="34"/>
      <c r="E17" s="43"/>
      <c r="F17" s="43"/>
      <c r="G17" s="34"/>
      <c r="H17" s="34" t="s">
        <v>93</v>
      </c>
      <c r="I17" s="34"/>
      <c r="J17" s="174"/>
    </row>
    <row r="18" spans="1:10" ht="18" customHeight="1">
      <c r="A18" s="298"/>
      <c r="B18" s="3" t="s">
        <v>529</v>
      </c>
      <c r="C18" s="3" t="s">
        <v>460</v>
      </c>
      <c r="D18" s="60"/>
      <c r="E18" s="34"/>
      <c r="F18" s="34"/>
      <c r="G18" s="34" t="s">
        <v>92</v>
      </c>
      <c r="H18" s="3"/>
      <c r="I18" s="34"/>
      <c r="J18" s="174"/>
    </row>
    <row r="19" spans="1:10" ht="18" customHeight="1">
      <c r="A19" s="298"/>
      <c r="B19" s="3" t="s">
        <v>11</v>
      </c>
      <c r="C19" s="3" t="s">
        <v>462</v>
      </c>
      <c r="D19" s="34"/>
      <c r="E19" s="34"/>
      <c r="F19" s="34"/>
      <c r="G19" s="34"/>
      <c r="H19" s="34" t="s">
        <v>93</v>
      </c>
      <c r="I19" s="34"/>
      <c r="J19" s="174"/>
    </row>
    <row r="20" spans="1:10" ht="18" customHeight="1">
      <c r="A20" s="298"/>
      <c r="B20" s="3" t="s">
        <v>221</v>
      </c>
      <c r="C20" s="3" t="s">
        <v>457</v>
      </c>
      <c r="D20" s="34"/>
      <c r="E20" s="34"/>
      <c r="F20" s="34"/>
      <c r="G20" s="34" t="s">
        <v>92</v>
      </c>
      <c r="H20" s="34"/>
      <c r="I20" s="34"/>
      <c r="J20" s="174"/>
    </row>
    <row r="21" spans="1:10" ht="18" customHeight="1">
      <c r="A21" s="298"/>
      <c r="B21" s="3" t="s">
        <v>96</v>
      </c>
      <c r="C21" s="3" t="s">
        <v>458</v>
      </c>
      <c r="D21" s="34"/>
      <c r="E21" s="34"/>
      <c r="F21" s="161" t="s">
        <v>88</v>
      </c>
      <c r="G21" s="34"/>
      <c r="H21" s="34"/>
      <c r="I21" s="34"/>
      <c r="J21" s="174"/>
    </row>
    <row r="22" spans="1:10" ht="18" customHeight="1">
      <c r="A22" s="298"/>
      <c r="B22" s="129" t="s">
        <v>28</v>
      </c>
      <c r="C22" s="34" t="s">
        <v>459</v>
      </c>
      <c r="D22" s="36"/>
      <c r="E22" s="161" t="s">
        <v>225</v>
      </c>
      <c r="F22" s="43"/>
      <c r="G22" s="34"/>
      <c r="H22" s="34"/>
      <c r="I22" s="34"/>
      <c r="J22" s="174"/>
    </row>
    <row r="23" spans="1:10" ht="18" customHeight="1">
      <c r="A23" s="298"/>
      <c r="B23" s="3" t="s">
        <v>12</v>
      </c>
      <c r="C23" s="3" t="s">
        <v>460</v>
      </c>
      <c r="D23" s="161" t="s">
        <v>88</v>
      </c>
      <c r="E23" s="34"/>
      <c r="F23" s="34"/>
      <c r="G23" s="34"/>
      <c r="H23" s="34"/>
      <c r="I23" s="34"/>
      <c r="J23" s="174"/>
    </row>
    <row r="24" spans="1:10" ht="18" customHeight="1">
      <c r="A24" s="298"/>
      <c r="B24" s="3" t="s">
        <v>215</v>
      </c>
      <c r="C24" s="3" t="s">
        <v>461</v>
      </c>
      <c r="D24" s="34"/>
      <c r="E24" s="34"/>
      <c r="F24" s="161" t="s">
        <v>88</v>
      </c>
      <c r="G24" s="34"/>
      <c r="H24" s="34"/>
      <c r="I24" s="34"/>
      <c r="J24" s="174"/>
    </row>
    <row r="25" spans="1:10" ht="18" customHeight="1">
      <c r="A25" s="298"/>
      <c r="B25" s="3" t="s">
        <v>227</v>
      </c>
      <c r="C25" s="3" t="s">
        <v>458</v>
      </c>
      <c r="D25" s="161" t="s">
        <v>88</v>
      </c>
      <c r="E25" s="34"/>
      <c r="F25" s="34"/>
      <c r="G25" s="34"/>
      <c r="H25" s="34"/>
      <c r="I25" s="34"/>
      <c r="J25" s="174"/>
    </row>
    <row r="26" spans="1:10" ht="18" customHeight="1">
      <c r="A26" s="298"/>
      <c r="B26" s="3" t="s">
        <v>228</v>
      </c>
      <c r="C26" s="3" t="s">
        <v>516</v>
      </c>
      <c r="D26" s="34"/>
      <c r="E26" s="34"/>
      <c r="F26" s="161" t="s">
        <v>88</v>
      </c>
      <c r="G26" s="34"/>
      <c r="H26" s="34"/>
      <c r="I26" s="34"/>
      <c r="J26" s="174"/>
    </row>
    <row r="27" spans="1:10" ht="18" customHeight="1">
      <c r="A27" s="299"/>
      <c r="B27" s="3" t="s">
        <v>229</v>
      </c>
      <c r="C27" s="3" t="s">
        <v>462</v>
      </c>
      <c r="D27" s="161" t="s">
        <v>88</v>
      </c>
      <c r="E27" s="34"/>
      <c r="F27" s="34"/>
      <c r="G27" s="34"/>
      <c r="H27" s="34"/>
      <c r="I27" s="34"/>
      <c r="J27" s="174"/>
    </row>
    <row r="28" spans="1:10" ht="18" customHeight="1">
      <c r="A28" s="294" t="s">
        <v>573</v>
      </c>
      <c r="B28" s="129" t="s">
        <v>27</v>
      </c>
      <c r="C28" s="34" t="s">
        <v>262</v>
      </c>
      <c r="D28" s="43"/>
      <c r="E28" s="34"/>
      <c r="F28" s="34"/>
      <c r="G28" s="34" t="s">
        <v>93</v>
      </c>
      <c r="H28" s="34"/>
      <c r="I28" s="34"/>
      <c r="J28" s="174"/>
    </row>
    <row r="29" spans="1:10" ht="18" customHeight="1">
      <c r="A29" s="295"/>
      <c r="B29" s="34" t="s">
        <v>10</v>
      </c>
      <c r="C29" s="34" t="s">
        <v>263</v>
      </c>
      <c r="D29" s="34" t="s">
        <v>87</v>
      </c>
      <c r="E29" s="34" t="s">
        <v>92</v>
      </c>
      <c r="F29" s="34"/>
      <c r="G29" s="34"/>
      <c r="H29" s="34"/>
      <c r="I29" s="34"/>
      <c r="J29" s="174"/>
    </row>
    <row r="30" spans="1:10" ht="18" customHeight="1">
      <c r="A30" s="295"/>
      <c r="B30" s="3" t="s">
        <v>529</v>
      </c>
      <c r="C30" s="3" t="s">
        <v>264</v>
      </c>
      <c r="D30" s="34" t="s">
        <v>87</v>
      </c>
      <c r="E30" s="34" t="s">
        <v>92</v>
      </c>
      <c r="F30" s="9"/>
      <c r="G30" s="34"/>
      <c r="H30" s="9"/>
      <c r="I30" s="34"/>
      <c r="J30" s="174"/>
    </row>
    <row r="31" spans="1:10" ht="18" customHeight="1">
      <c r="A31" s="295"/>
      <c r="B31" s="3" t="s">
        <v>11</v>
      </c>
      <c r="C31" s="3" t="s">
        <v>265</v>
      </c>
      <c r="D31" s="34"/>
      <c r="E31" s="43" t="s">
        <v>92</v>
      </c>
      <c r="F31" s="34"/>
      <c r="G31" s="43"/>
      <c r="H31" s="3"/>
      <c r="I31" s="34"/>
      <c r="J31" s="174"/>
    </row>
    <row r="32" spans="1:10" ht="18" customHeight="1">
      <c r="A32" s="295"/>
      <c r="B32" s="3" t="s">
        <v>221</v>
      </c>
      <c r="C32" s="3" t="s">
        <v>266</v>
      </c>
      <c r="D32" s="34"/>
      <c r="E32" s="43" t="s">
        <v>92</v>
      </c>
      <c r="F32" s="34"/>
      <c r="G32" s="43"/>
      <c r="H32" s="3"/>
      <c r="I32" s="34"/>
      <c r="J32" s="174"/>
    </row>
    <row r="33" spans="1:10" ht="18" customHeight="1">
      <c r="A33" s="295"/>
      <c r="B33" s="3" t="s">
        <v>96</v>
      </c>
      <c r="C33" s="3" t="s">
        <v>267</v>
      </c>
      <c r="D33" s="161" t="s">
        <v>88</v>
      </c>
      <c r="E33" s="43"/>
      <c r="F33" s="34"/>
      <c r="G33" s="43"/>
      <c r="H33" s="3"/>
      <c r="I33" s="34"/>
      <c r="J33" s="174"/>
    </row>
    <row r="34" spans="1:10" ht="18" customHeight="1">
      <c r="A34" s="295"/>
      <c r="B34" s="129" t="s">
        <v>28</v>
      </c>
      <c r="C34" s="34" t="s">
        <v>267</v>
      </c>
      <c r="D34" s="34"/>
      <c r="E34" s="34"/>
      <c r="F34" s="34"/>
      <c r="G34" s="161" t="s">
        <v>225</v>
      </c>
      <c r="H34" s="34"/>
      <c r="I34" s="34"/>
      <c r="J34" s="174"/>
    </row>
    <row r="35" spans="1:10" ht="18" customHeight="1">
      <c r="A35" s="295"/>
      <c r="B35" s="3" t="s">
        <v>12</v>
      </c>
      <c r="C35" s="3" t="s">
        <v>264</v>
      </c>
      <c r="D35" s="34"/>
      <c r="E35" s="43"/>
      <c r="F35" s="34"/>
      <c r="G35" s="43"/>
      <c r="H35" s="165" t="s">
        <v>225</v>
      </c>
      <c r="I35" s="34"/>
      <c r="J35" s="174"/>
    </row>
    <row r="36" spans="1:10" ht="18" customHeight="1">
      <c r="A36" s="295"/>
      <c r="B36" s="3" t="s">
        <v>215</v>
      </c>
      <c r="C36" s="3" t="s">
        <v>263</v>
      </c>
      <c r="D36" s="161" t="s">
        <v>88</v>
      </c>
      <c r="E36" s="43"/>
      <c r="F36" s="34"/>
      <c r="G36" s="43"/>
      <c r="H36" s="3"/>
      <c r="I36" s="34"/>
      <c r="J36" s="174"/>
    </row>
    <row r="37" spans="1:10" ht="18" customHeight="1">
      <c r="A37" s="295"/>
      <c r="B37" s="3" t="s">
        <v>227</v>
      </c>
      <c r="C37" s="3" t="s">
        <v>265</v>
      </c>
      <c r="D37" s="34"/>
      <c r="E37" s="43"/>
      <c r="F37" s="34"/>
      <c r="G37" s="43"/>
      <c r="H37" s="165" t="s">
        <v>225</v>
      </c>
      <c r="I37" s="34"/>
      <c r="J37" s="174"/>
    </row>
    <row r="38" spans="1:10" ht="18" customHeight="1">
      <c r="A38" s="295"/>
      <c r="B38" s="3" t="s">
        <v>228</v>
      </c>
      <c r="C38" s="3" t="s">
        <v>266</v>
      </c>
      <c r="D38" s="161" t="s">
        <v>88</v>
      </c>
      <c r="E38" s="43"/>
      <c r="F38" s="34"/>
      <c r="G38" s="43"/>
      <c r="H38" s="3"/>
      <c r="I38" s="34"/>
      <c r="J38" s="174"/>
    </row>
    <row r="39" spans="1:10" ht="18" customHeight="1">
      <c r="A39" s="296"/>
      <c r="B39" s="3" t="s">
        <v>229</v>
      </c>
      <c r="C39" s="3" t="s">
        <v>268</v>
      </c>
      <c r="D39" s="34"/>
      <c r="E39" s="43"/>
      <c r="F39" s="34"/>
      <c r="G39" s="43"/>
      <c r="H39" s="161" t="s">
        <v>88</v>
      </c>
      <c r="I39" s="34"/>
      <c r="J39" s="174"/>
    </row>
    <row r="40" spans="1:10" ht="18" customHeight="1">
      <c r="A40" s="297" t="s">
        <v>574</v>
      </c>
      <c r="B40" s="34" t="s">
        <v>10</v>
      </c>
      <c r="C40" s="34" t="s">
        <v>307</v>
      </c>
      <c r="D40" s="34"/>
      <c r="E40" s="43"/>
      <c r="F40" s="34"/>
      <c r="G40" s="34" t="s">
        <v>92</v>
      </c>
      <c r="H40" s="36"/>
      <c r="I40" s="34"/>
      <c r="J40" s="174"/>
    </row>
    <row r="41" spans="1:10" ht="18" customHeight="1">
      <c r="A41" s="298"/>
      <c r="B41" s="3" t="s">
        <v>529</v>
      </c>
      <c r="C41" s="3" t="s">
        <v>308</v>
      </c>
      <c r="D41" s="34"/>
      <c r="E41" s="34"/>
      <c r="F41" s="34"/>
      <c r="G41" s="9"/>
      <c r="H41" s="34" t="s">
        <v>93</v>
      </c>
      <c r="I41" s="34"/>
      <c r="J41" s="174"/>
    </row>
    <row r="42" spans="1:10" ht="18" customHeight="1">
      <c r="A42" s="298"/>
      <c r="B42" s="3" t="s">
        <v>11</v>
      </c>
      <c r="C42" s="3" t="s">
        <v>309</v>
      </c>
      <c r="D42" s="9"/>
      <c r="E42" s="9"/>
      <c r="F42" s="34"/>
      <c r="G42" s="34"/>
      <c r="H42" s="43" t="s">
        <v>91</v>
      </c>
      <c r="I42" s="34"/>
      <c r="J42" s="174"/>
    </row>
    <row r="43" spans="1:10" ht="18" customHeight="1">
      <c r="A43" s="298"/>
      <c r="B43" s="3" t="s">
        <v>221</v>
      </c>
      <c r="C43" s="3" t="s">
        <v>309</v>
      </c>
      <c r="D43" s="9"/>
      <c r="E43" s="9"/>
      <c r="F43" s="34"/>
      <c r="G43" s="34"/>
      <c r="H43" s="43" t="s">
        <v>93</v>
      </c>
      <c r="I43" s="34"/>
      <c r="J43" s="174"/>
    </row>
    <row r="44" spans="1:10" ht="18" customHeight="1">
      <c r="A44" s="298"/>
      <c r="B44" s="3" t="s">
        <v>96</v>
      </c>
      <c r="C44" s="3" t="s">
        <v>310</v>
      </c>
      <c r="D44" s="159" t="s">
        <v>225</v>
      </c>
      <c r="E44" s="9"/>
      <c r="F44" s="34"/>
      <c r="G44" s="34"/>
      <c r="H44" s="43"/>
      <c r="I44" s="34"/>
      <c r="J44" s="174"/>
    </row>
    <row r="45" spans="1:10" ht="18" customHeight="1">
      <c r="A45" s="298"/>
      <c r="B45" s="3" t="s">
        <v>12</v>
      </c>
      <c r="C45" s="3" t="s">
        <v>307</v>
      </c>
      <c r="D45" s="9"/>
      <c r="E45" s="34" t="s">
        <v>92</v>
      </c>
      <c r="F45" s="34"/>
      <c r="G45" s="34"/>
      <c r="H45" s="43"/>
      <c r="I45" s="34"/>
      <c r="J45" s="174"/>
    </row>
    <row r="46" spans="1:10" ht="18" customHeight="1">
      <c r="A46" s="298"/>
      <c r="B46" s="3" t="s">
        <v>215</v>
      </c>
      <c r="C46" s="3" t="s">
        <v>311</v>
      </c>
      <c r="D46" s="158" t="s">
        <v>225</v>
      </c>
      <c r="E46" s="9"/>
      <c r="F46" s="34"/>
      <c r="G46" s="34"/>
      <c r="H46" s="43"/>
      <c r="I46" s="34"/>
      <c r="J46" s="174"/>
    </row>
    <row r="47" spans="1:10" ht="18" customHeight="1">
      <c r="A47" s="298"/>
      <c r="B47" s="3" t="s">
        <v>227</v>
      </c>
      <c r="C47" s="3" t="s">
        <v>312</v>
      </c>
      <c r="D47" s="9"/>
      <c r="E47" s="9"/>
      <c r="F47" s="34"/>
      <c r="G47" s="34" t="s">
        <v>92</v>
      </c>
      <c r="H47" s="43"/>
      <c r="I47" s="34"/>
      <c r="J47" s="174"/>
    </row>
    <row r="48" spans="1:10" ht="18" customHeight="1">
      <c r="A48" s="298"/>
      <c r="B48" s="3" t="s">
        <v>228</v>
      </c>
      <c r="C48" s="3" t="s">
        <v>313</v>
      </c>
      <c r="D48" s="163" t="s">
        <v>225</v>
      </c>
      <c r="E48" s="9"/>
      <c r="F48" s="34"/>
      <c r="G48" s="34"/>
      <c r="H48" s="43"/>
      <c r="I48" s="34"/>
      <c r="J48" s="174"/>
    </row>
    <row r="49" spans="1:10" ht="18" customHeight="1">
      <c r="A49" s="299"/>
      <c r="B49" s="3" t="s">
        <v>229</v>
      </c>
      <c r="C49" s="3" t="s">
        <v>314</v>
      </c>
      <c r="D49" s="9"/>
      <c r="E49" s="34" t="s">
        <v>92</v>
      </c>
      <c r="F49" s="34"/>
      <c r="G49" s="34"/>
      <c r="H49" s="43"/>
      <c r="I49" s="34"/>
      <c r="J49" s="174"/>
    </row>
    <row r="50" spans="1:10" ht="18" customHeight="1">
      <c r="A50" s="292" t="s">
        <v>575</v>
      </c>
      <c r="B50" s="34" t="s">
        <v>10</v>
      </c>
      <c r="C50" s="115" t="s">
        <v>333</v>
      </c>
      <c r="D50" s="36"/>
      <c r="E50" s="34"/>
      <c r="F50" s="9"/>
      <c r="G50" s="9"/>
      <c r="H50" s="36"/>
      <c r="I50" s="43" t="s">
        <v>91</v>
      </c>
      <c r="J50" s="174"/>
    </row>
    <row r="51" spans="1:10" ht="18" customHeight="1">
      <c r="A51" s="292"/>
      <c r="B51" s="3" t="s">
        <v>529</v>
      </c>
      <c r="C51" s="115" t="s">
        <v>334</v>
      </c>
      <c r="D51" s="36"/>
      <c r="E51" s="36"/>
      <c r="F51" s="36"/>
      <c r="G51" s="34"/>
      <c r="H51" s="34"/>
      <c r="I51" s="43" t="s">
        <v>91</v>
      </c>
      <c r="J51" s="174"/>
    </row>
    <row r="52" spans="1:10" ht="18" customHeight="1">
      <c r="A52" s="292"/>
      <c r="B52" s="3" t="s">
        <v>11</v>
      </c>
      <c r="C52" s="115" t="s">
        <v>333</v>
      </c>
      <c r="D52" s="36"/>
      <c r="E52" s="9"/>
      <c r="F52" s="9"/>
      <c r="G52" s="36"/>
      <c r="H52" s="34"/>
      <c r="I52" s="43" t="s">
        <v>92</v>
      </c>
      <c r="J52" s="174"/>
    </row>
    <row r="53" spans="1:10" ht="18" customHeight="1">
      <c r="A53" s="292"/>
      <c r="B53" s="3" t="s">
        <v>221</v>
      </c>
      <c r="C53" s="115" t="s">
        <v>488</v>
      </c>
      <c r="D53" s="36"/>
      <c r="E53" s="9"/>
      <c r="F53" s="9"/>
      <c r="G53" s="36"/>
      <c r="H53" s="34"/>
      <c r="I53" s="43" t="s">
        <v>92</v>
      </c>
      <c r="J53" s="174"/>
    </row>
    <row r="54" spans="1:10" ht="18" customHeight="1">
      <c r="A54" s="292"/>
      <c r="B54" s="3" t="s">
        <v>96</v>
      </c>
      <c r="C54" s="115" t="s">
        <v>489</v>
      </c>
      <c r="D54" s="36"/>
      <c r="E54" s="9"/>
      <c r="F54" s="9"/>
      <c r="G54" s="36"/>
      <c r="H54" s="34" t="s">
        <v>225</v>
      </c>
      <c r="I54" s="43"/>
      <c r="J54" s="174"/>
    </row>
    <row r="55" spans="1:10" ht="18" customHeight="1">
      <c r="A55" s="292"/>
      <c r="B55" s="3" t="s">
        <v>12</v>
      </c>
      <c r="C55" s="115" t="s">
        <v>489</v>
      </c>
      <c r="D55" s="36"/>
      <c r="E55" s="9"/>
      <c r="F55" s="9"/>
      <c r="G55" s="36"/>
      <c r="H55" s="161" t="s">
        <v>88</v>
      </c>
      <c r="I55" s="43"/>
      <c r="J55" s="174"/>
    </row>
    <row r="56" spans="1:10" ht="18" customHeight="1">
      <c r="A56" s="292"/>
      <c r="B56" s="3" t="s">
        <v>215</v>
      </c>
      <c r="C56" s="115" t="s">
        <v>335</v>
      </c>
      <c r="D56" s="36"/>
      <c r="E56" s="9"/>
      <c r="F56" s="9"/>
      <c r="G56" s="36"/>
      <c r="H56" s="34" t="s">
        <v>225</v>
      </c>
      <c r="I56" s="43"/>
      <c r="J56" s="174"/>
    </row>
    <row r="57" spans="1:10" ht="18" customHeight="1">
      <c r="A57" s="292"/>
      <c r="B57" s="3" t="s">
        <v>227</v>
      </c>
      <c r="C57" s="115" t="s">
        <v>489</v>
      </c>
      <c r="D57" s="36"/>
      <c r="E57" s="9"/>
      <c r="F57" s="9"/>
      <c r="G57" s="34" t="s">
        <v>92</v>
      </c>
      <c r="H57" s="34"/>
      <c r="I57" s="43"/>
      <c r="J57" s="174"/>
    </row>
    <row r="58" spans="1:10" ht="18" customHeight="1">
      <c r="A58" s="292"/>
      <c r="B58" s="3" t="s">
        <v>228</v>
      </c>
      <c r="C58" s="115" t="s">
        <v>333</v>
      </c>
      <c r="D58" s="36"/>
      <c r="E58" s="9"/>
      <c r="F58" s="9"/>
      <c r="G58" s="36"/>
      <c r="H58" s="34"/>
      <c r="I58" s="159" t="s">
        <v>225</v>
      </c>
      <c r="J58" s="174"/>
    </row>
    <row r="59" spans="1:10" ht="18" customHeight="1">
      <c r="A59" s="292"/>
      <c r="B59" s="3" t="s">
        <v>229</v>
      </c>
      <c r="C59" s="115" t="s">
        <v>334</v>
      </c>
      <c r="D59" s="36"/>
      <c r="E59" s="9"/>
      <c r="F59" s="9"/>
      <c r="G59" s="36"/>
      <c r="H59" s="34"/>
      <c r="I59" s="159" t="s">
        <v>225</v>
      </c>
      <c r="J59" s="174"/>
    </row>
    <row r="60" spans="1:10" ht="18" customHeight="1">
      <c r="A60" s="292" t="s">
        <v>576</v>
      </c>
      <c r="B60" s="34" t="s">
        <v>10</v>
      </c>
      <c r="C60" s="34" t="s">
        <v>425</v>
      </c>
      <c r="D60" s="34"/>
      <c r="E60" s="43" t="s">
        <v>97</v>
      </c>
      <c r="F60" s="34"/>
      <c r="G60" s="36"/>
      <c r="H60" s="34" t="s">
        <v>97</v>
      </c>
      <c r="I60" s="36"/>
      <c r="J60" s="174"/>
    </row>
    <row r="61" spans="1:10" ht="18" customHeight="1">
      <c r="A61" s="292"/>
      <c r="B61" s="3" t="s">
        <v>529</v>
      </c>
      <c r="C61" s="3" t="s">
        <v>332</v>
      </c>
      <c r="D61" s="36"/>
      <c r="E61" s="36" t="s">
        <v>97</v>
      </c>
      <c r="F61" s="36"/>
      <c r="G61" s="34" t="s">
        <v>97</v>
      </c>
      <c r="H61" s="43"/>
      <c r="I61" s="34"/>
      <c r="J61" s="174"/>
    </row>
    <row r="62" spans="1:10" ht="18" customHeight="1">
      <c r="A62" s="292"/>
      <c r="B62" s="3" t="s">
        <v>11</v>
      </c>
      <c r="C62" s="3" t="s">
        <v>448</v>
      </c>
      <c r="D62" s="43" t="s">
        <v>93</v>
      </c>
      <c r="E62" s="9"/>
      <c r="F62" s="34" t="s">
        <v>91</v>
      </c>
      <c r="G62" s="9"/>
      <c r="H62" s="43"/>
      <c r="I62" s="34"/>
      <c r="J62" s="174"/>
    </row>
    <row r="63" spans="1:10" ht="18" customHeight="1">
      <c r="A63" s="292"/>
      <c r="B63" s="3" t="s">
        <v>221</v>
      </c>
      <c r="C63" s="3" t="s">
        <v>449</v>
      </c>
      <c r="D63" s="43"/>
      <c r="E63" s="43" t="s">
        <v>97</v>
      </c>
      <c r="F63" s="34"/>
      <c r="G63" s="43" t="s">
        <v>97</v>
      </c>
      <c r="H63" s="43"/>
      <c r="I63" s="34"/>
      <c r="J63" s="174"/>
    </row>
    <row r="64" spans="1:10" ht="18" customHeight="1">
      <c r="A64" s="292"/>
      <c r="B64" s="3" t="s">
        <v>96</v>
      </c>
      <c r="C64" s="3" t="s">
        <v>425</v>
      </c>
      <c r="D64" s="43"/>
      <c r="E64" s="34" t="s">
        <v>92</v>
      </c>
      <c r="F64" s="34"/>
      <c r="G64" s="34" t="s">
        <v>92</v>
      </c>
      <c r="H64" s="43"/>
      <c r="I64" s="34"/>
      <c r="J64" s="174"/>
    </row>
    <row r="65" spans="1:10" ht="18" customHeight="1">
      <c r="A65" s="292"/>
      <c r="B65" s="3" t="s">
        <v>12</v>
      </c>
      <c r="C65" s="3" t="s">
        <v>332</v>
      </c>
      <c r="D65" s="160" t="s">
        <v>225</v>
      </c>
      <c r="E65" s="43"/>
      <c r="F65" s="161" t="s">
        <v>88</v>
      </c>
      <c r="G65" s="43"/>
      <c r="H65" s="43"/>
      <c r="I65" s="34"/>
      <c r="J65" s="174"/>
    </row>
    <row r="66" spans="1:10" ht="18" customHeight="1">
      <c r="A66" s="292"/>
      <c r="B66" s="3" t="s">
        <v>215</v>
      </c>
      <c r="C66" s="3" t="s">
        <v>450</v>
      </c>
      <c r="D66" s="43"/>
      <c r="E66" s="34" t="s">
        <v>92</v>
      </c>
      <c r="F66" s="34"/>
      <c r="G66" s="34" t="s">
        <v>92</v>
      </c>
      <c r="H66" s="43"/>
      <c r="I66" s="34"/>
      <c r="J66" s="174"/>
    </row>
    <row r="67" spans="1:10" ht="18" customHeight="1">
      <c r="A67" s="292"/>
      <c r="B67" s="3" t="s">
        <v>227</v>
      </c>
      <c r="C67" s="3" t="s">
        <v>313</v>
      </c>
      <c r="D67" s="160" t="s">
        <v>225</v>
      </c>
      <c r="E67" s="43"/>
      <c r="F67" s="161" t="s">
        <v>88</v>
      </c>
      <c r="G67" s="43"/>
      <c r="H67" s="43"/>
      <c r="I67" s="34"/>
      <c r="J67" s="174"/>
    </row>
    <row r="68" spans="1:10" ht="18" customHeight="1">
      <c r="A68" s="292"/>
      <c r="B68" s="3" t="s">
        <v>228</v>
      </c>
      <c r="C68" s="3" t="s">
        <v>448</v>
      </c>
      <c r="D68" s="43"/>
      <c r="E68" s="34" t="s">
        <v>92</v>
      </c>
      <c r="F68" s="34"/>
      <c r="G68" s="34" t="s">
        <v>92</v>
      </c>
      <c r="H68" s="43"/>
      <c r="I68" s="34"/>
      <c r="J68" s="174"/>
    </row>
    <row r="69" spans="1:10" ht="18" customHeight="1">
      <c r="A69" s="297"/>
      <c r="B69" s="74" t="s">
        <v>229</v>
      </c>
      <c r="C69" s="74" t="s">
        <v>449</v>
      </c>
      <c r="D69" s="235" t="s">
        <v>225</v>
      </c>
      <c r="E69" s="82"/>
      <c r="F69" s="161" t="s">
        <v>88</v>
      </c>
      <c r="G69" s="82"/>
      <c r="H69" s="82"/>
      <c r="I69" s="236"/>
      <c r="J69" s="175"/>
    </row>
    <row r="70" spans="1:10" ht="18" customHeight="1">
      <c r="A70" s="292" t="s">
        <v>231</v>
      </c>
      <c r="B70" s="34" t="s">
        <v>10</v>
      </c>
      <c r="C70" s="115" t="s">
        <v>494</v>
      </c>
      <c r="D70" s="45" t="s">
        <v>92</v>
      </c>
      <c r="E70" s="46"/>
      <c r="F70" s="6" t="s">
        <v>92</v>
      </c>
      <c r="G70" s="3"/>
      <c r="H70" s="6" t="s">
        <v>92</v>
      </c>
      <c r="I70" s="36"/>
      <c r="J70" s="174"/>
    </row>
    <row r="71" spans="1:10" ht="18" customHeight="1">
      <c r="A71" s="292"/>
      <c r="B71" s="3" t="s">
        <v>529</v>
      </c>
      <c r="C71" s="140" t="s">
        <v>495</v>
      </c>
      <c r="D71" s="45" t="s">
        <v>92</v>
      </c>
      <c r="E71" s="46"/>
      <c r="F71" s="6" t="s">
        <v>92</v>
      </c>
      <c r="G71" s="3"/>
      <c r="H71" s="6" t="s">
        <v>92</v>
      </c>
      <c r="I71" s="16"/>
      <c r="J71" s="174"/>
    </row>
    <row r="72" spans="1:10" ht="18" customHeight="1">
      <c r="A72" s="292"/>
      <c r="B72" s="3" t="s">
        <v>11</v>
      </c>
      <c r="C72" s="115" t="s">
        <v>496</v>
      </c>
      <c r="D72" s="45" t="s">
        <v>92</v>
      </c>
      <c r="E72" s="46"/>
      <c r="F72" s="6" t="s">
        <v>92</v>
      </c>
      <c r="G72" s="3"/>
      <c r="H72" s="6" t="s">
        <v>92</v>
      </c>
      <c r="I72" s="16"/>
      <c r="J72" s="174"/>
    </row>
    <row r="73" spans="1:10" ht="18" customHeight="1">
      <c r="A73" s="292"/>
      <c r="B73" s="3" t="s">
        <v>221</v>
      </c>
      <c r="C73" s="115" t="s">
        <v>497</v>
      </c>
      <c r="D73" s="45" t="s">
        <v>92</v>
      </c>
      <c r="E73" s="46"/>
      <c r="F73" s="6" t="s">
        <v>92</v>
      </c>
      <c r="G73" s="3"/>
      <c r="H73" s="6" t="s">
        <v>92</v>
      </c>
      <c r="I73" s="16"/>
      <c r="J73" s="174"/>
    </row>
    <row r="74" spans="1:10" ht="18" customHeight="1">
      <c r="A74" s="292"/>
      <c r="B74" s="3" t="s">
        <v>96</v>
      </c>
      <c r="C74" s="115" t="s">
        <v>498</v>
      </c>
      <c r="D74" s="45" t="s">
        <v>92</v>
      </c>
      <c r="E74" s="46"/>
      <c r="F74" s="6" t="s">
        <v>92</v>
      </c>
      <c r="G74" s="3"/>
      <c r="H74" s="6" t="s">
        <v>92</v>
      </c>
      <c r="I74" s="9"/>
      <c r="J74" s="174"/>
    </row>
    <row r="75" spans="1:10" ht="18" customHeight="1">
      <c r="A75" s="292"/>
      <c r="B75" s="3" t="s">
        <v>12</v>
      </c>
      <c r="C75" s="43" t="s">
        <v>499</v>
      </c>
      <c r="D75" s="45" t="s">
        <v>92</v>
      </c>
      <c r="E75" s="46"/>
      <c r="F75" s="6" t="s">
        <v>92</v>
      </c>
      <c r="G75" s="3"/>
      <c r="H75" s="6" t="s">
        <v>92</v>
      </c>
      <c r="I75" s="9"/>
      <c r="J75" s="239"/>
    </row>
    <row r="76" spans="1:10" ht="18" customHeight="1">
      <c r="A76" s="292"/>
      <c r="B76" s="3" t="s">
        <v>215</v>
      </c>
      <c r="C76" s="43" t="s">
        <v>500</v>
      </c>
      <c r="D76" s="45" t="s">
        <v>92</v>
      </c>
      <c r="E76" s="46"/>
      <c r="F76" s="6" t="s">
        <v>92</v>
      </c>
      <c r="G76" s="3"/>
      <c r="H76" s="6" t="s">
        <v>92</v>
      </c>
      <c r="I76" s="9"/>
      <c r="J76" s="239"/>
    </row>
    <row r="77" spans="1:10" ht="18" customHeight="1">
      <c r="A77" s="292"/>
      <c r="B77" s="3" t="s">
        <v>227</v>
      </c>
      <c r="C77" s="43" t="s">
        <v>501</v>
      </c>
      <c r="D77" s="45" t="s">
        <v>92</v>
      </c>
      <c r="E77" s="46"/>
      <c r="F77" s="6" t="s">
        <v>92</v>
      </c>
      <c r="G77" s="3"/>
      <c r="H77" s="6" t="s">
        <v>92</v>
      </c>
      <c r="I77" s="9"/>
      <c r="J77" s="239"/>
    </row>
    <row r="78" spans="1:10" ht="18" customHeight="1">
      <c r="A78" s="292"/>
      <c r="B78" s="3" t="s">
        <v>228</v>
      </c>
      <c r="C78" s="43" t="s">
        <v>502</v>
      </c>
      <c r="D78" s="45" t="s">
        <v>92</v>
      </c>
      <c r="E78" s="46"/>
      <c r="F78" s="6" t="s">
        <v>92</v>
      </c>
      <c r="G78" s="3"/>
      <c r="H78" s="6" t="s">
        <v>92</v>
      </c>
      <c r="I78" s="9"/>
      <c r="J78" s="239"/>
    </row>
    <row r="79" spans="1:10" ht="18" customHeight="1" thickBot="1">
      <c r="A79" s="293"/>
      <c r="B79" s="241" t="s">
        <v>229</v>
      </c>
      <c r="C79" s="195"/>
      <c r="D79" s="201" t="s">
        <v>92</v>
      </c>
      <c r="E79" s="191"/>
      <c r="F79" s="199" t="s">
        <v>92</v>
      </c>
      <c r="G79" s="241"/>
      <c r="H79" s="199" t="s">
        <v>92</v>
      </c>
      <c r="I79" s="242"/>
      <c r="J79" s="243"/>
    </row>
    <row r="80" spans="1:10" ht="18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52"/>
    </row>
  </sheetData>
  <sheetProtection/>
  <mergeCells count="8">
    <mergeCell ref="A70:A79"/>
    <mergeCell ref="A28:A39"/>
    <mergeCell ref="A16:A27"/>
    <mergeCell ref="A4:A15"/>
    <mergeCell ref="A1:J1"/>
    <mergeCell ref="A40:A49"/>
    <mergeCell ref="A50:A59"/>
    <mergeCell ref="A60:A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headerFooter alignWithMargins="0">
    <oddHeader>&amp;C&amp;"Arial,Negrita"FINANZAS, GOBIERNO Y RELACIONES INTERNACIONALES
PREGRADO  HORARIOS 01 - 2018&amp;"Arial,Negrita Cursiva"&amp;18
</oddHeader>
    <oddFooter>&amp;CLa facultad se reserva el derecho a modificar la programación académcia (horarios, profesores, cursos). 
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SheetLayoutView="100" workbookViewId="0" topLeftCell="A1">
      <selection activeCell="A5" sqref="A5"/>
    </sheetView>
  </sheetViews>
  <sheetFormatPr defaultColWidth="11.421875" defaultRowHeight="12.75"/>
  <cols>
    <col min="1" max="1" width="29.7109375" style="24" customWidth="1"/>
    <col min="2" max="2" width="13.421875" style="24" customWidth="1"/>
    <col min="3" max="3" width="18.7109375" style="24" customWidth="1"/>
    <col min="4" max="4" width="15.00390625" style="24" customWidth="1"/>
    <col min="5" max="9" width="11.140625" style="24" customWidth="1"/>
    <col min="10" max="10" width="9.28125" style="24" customWidth="1"/>
    <col min="11" max="16384" width="11.421875" style="24" customWidth="1"/>
  </cols>
  <sheetData>
    <row r="1" ht="13.5" thickBot="1"/>
    <row r="2" spans="1:10" ht="24" customHeight="1" thickBot="1">
      <c r="A2" s="301" t="s">
        <v>70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9" ht="15" customHeight="1" thickBot="1">
      <c r="A3" s="121"/>
      <c r="B3" s="54"/>
      <c r="C3" s="54"/>
      <c r="D3" s="54"/>
      <c r="E3" s="54"/>
      <c r="F3" s="54"/>
      <c r="G3" s="54"/>
      <c r="H3" s="54"/>
      <c r="I3" s="54"/>
    </row>
    <row r="4" spans="1:10" ht="31.5" customHeight="1" thickBot="1">
      <c r="A4" s="122" t="s">
        <v>0</v>
      </c>
      <c r="B4" s="109" t="s">
        <v>1</v>
      </c>
      <c r="C4" s="110" t="s">
        <v>213</v>
      </c>
      <c r="D4" s="110" t="s">
        <v>214</v>
      </c>
      <c r="E4" s="111" t="s">
        <v>2</v>
      </c>
      <c r="F4" s="111" t="s">
        <v>3</v>
      </c>
      <c r="G4" s="111" t="s">
        <v>42</v>
      </c>
      <c r="H4" s="111" t="s">
        <v>5</v>
      </c>
      <c r="I4" s="111" t="s">
        <v>6</v>
      </c>
      <c r="J4" s="112" t="s">
        <v>224</v>
      </c>
    </row>
    <row r="5" spans="1:10" ht="50.25" customHeight="1">
      <c r="A5" s="223" t="s">
        <v>629</v>
      </c>
      <c r="B5" s="153" t="s">
        <v>17</v>
      </c>
      <c r="C5" s="226" t="s">
        <v>388</v>
      </c>
      <c r="D5" s="226" t="s">
        <v>389</v>
      </c>
      <c r="E5" s="226"/>
      <c r="F5" s="226" t="s">
        <v>97</v>
      </c>
      <c r="G5" s="153"/>
      <c r="H5" s="153"/>
      <c r="I5" s="226"/>
      <c r="J5" s="281"/>
    </row>
    <row r="6" spans="1:10" s="37" customFormat="1" ht="34.5" customHeight="1">
      <c r="A6" s="307" t="s">
        <v>630</v>
      </c>
      <c r="B6" s="31" t="s">
        <v>7</v>
      </c>
      <c r="C6" s="3" t="s">
        <v>528</v>
      </c>
      <c r="D6" s="31"/>
      <c r="E6" s="6"/>
      <c r="F6" s="6"/>
      <c r="G6" s="3" t="s">
        <v>89</v>
      </c>
      <c r="H6" s="3"/>
      <c r="I6" s="3"/>
      <c r="J6" s="141"/>
    </row>
    <row r="7" spans="1:10" s="37" customFormat="1" ht="34.5" customHeight="1">
      <c r="A7" s="307"/>
      <c r="B7" s="3" t="s">
        <v>49</v>
      </c>
      <c r="C7" s="3" t="s">
        <v>294</v>
      </c>
      <c r="D7" s="3"/>
      <c r="E7" s="3" t="s">
        <v>93</v>
      </c>
      <c r="F7" s="6"/>
      <c r="G7" s="3"/>
      <c r="H7" s="6"/>
      <c r="I7" s="6"/>
      <c r="J7" s="141"/>
    </row>
    <row r="8" spans="1:10" s="37" customFormat="1" ht="34.5" customHeight="1">
      <c r="A8" s="307"/>
      <c r="B8" s="3" t="s">
        <v>50</v>
      </c>
      <c r="C8" s="3" t="s">
        <v>295</v>
      </c>
      <c r="D8" s="3"/>
      <c r="E8" s="3" t="s">
        <v>93</v>
      </c>
      <c r="F8" s="6"/>
      <c r="G8" s="3"/>
      <c r="H8" s="6"/>
      <c r="I8" s="6"/>
      <c r="J8" s="141"/>
    </row>
    <row r="9" spans="1:10" s="37" customFormat="1" ht="34.5" customHeight="1">
      <c r="A9" s="307" t="s">
        <v>631</v>
      </c>
      <c r="B9" s="3" t="s">
        <v>49</v>
      </c>
      <c r="C9" s="43" t="s">
        <v>390</v>
      </c>
      <c r="D9" s="43"/>
      <c r="E9" s="6" t="s">
        <v>92</v>
      </c>
      <c r="F9" s="6"/>
      <c r="G9" s="3"/>
      <c r="H9" s="3" t="s">
        <v>93</v>
      </c>
      <c r="I9" s="3"/>
      <c r="J9" s="141"/>
    </row>
    <row r="10" spans="1:10" s="37" customFormat="1" ht="34.5" customHeight="1">
      <c r="A10" s="307"/>
      <c r="B10" s="3" t="s">
        <v>50</v>
      </c>
      <c r="C10" s="43" t="s">
        <v>493</v>
      </c>
      <c r="D10" s="43"/>
      <c r="E10" s="6" t="s">
        <v>92</v>
      </c>
      <c r="F10" s="6"/>
      <c r="G10" s="3"/>
      <c r="H10" s="3" t="s">
        <v>93</v>
      </c>
      <c r="I10" s="3"/>
      <c r="J10" s="141"/>
    </row>
    <row r="11" spans="1:10" s="37" customFormat="1" ht="34.5" customHeight="1">
      <c r="A11" s="59" t="s">
        <v>632</v>
      </c>
      <c r="B11" s="31" t="s">
        <v>17</v>
      </c>
      <c r="C11" s="43" t="s">
        <v>391</v>
      </c>
      <c r="D11" s="43"/>
      <c r="E11" s="3"/>
      <c r="F11" s="6" t="s">
        <v>91</v>
      </c>
      <c r="G11" s="3"/>
      <c r="H11" s="6"/>
      <c r="I11" s="3"/>
      <c r="J11" s="141"/>
    </row>
    <row r="12" spans="1:10" s="37" customFormat="1" ht="34.5" customHeight="1">
      <c r="A12" s="307" t="s">
        <v>633</v>
      </c>
      <c r="B12" s="31" t="s">
        <v>17</v>
      </c>
      <c r="C12" s="3" t="s">
        <v>479</v>
      </c>
      <c r="D12" s="31"/>
      <c r="E12" s="6"/>
      <c r="F12" s="3" t="s">
        <v>92</v>
      </c>
      <c r="G12" s="6"/>
      <c r="H12" s="3" t="s">
        <v>92</v>
      </c>
      <c r="I12" s="6"/>
      <c r="J12" s="141"/>
    </row>
    <row r="13" spans="1:10" s="37" customFormat="1" ht="34.5" customHeight="1">
      <c r="A13" s="307"/>
      <c r="B13" s="3" t="s">
        <v>49</v>
      </c>
      <c r="C13" s="3" t="s">
        <v>474</v>
      </c>
      <c r="D13" s="3"/>
      <c r="E13" s="6"/>
      <c r="F13" s="6"/>
      <c r="G13" s="3"/>
      <c r="H13" s="3"/>
      <c r="I13" s="6" t="s">
        <v>92</v>
      </c>
      <c r="J13" s="141"/>
    </row>
    <row r="14" spans="1:10" s="37" customFormat="1" ht="34.5" customHeight="1">
      <c r="A14" s="307"/>
      <c r="B14" s="3" t="s">
        <v>50</v>
      </c>
      <c r="C14" s="3" t="s">
        <v>461</v>
      </c>
      <c r="D14" s="3"/>
      <c r="E14" s="3"/>
      <c r="F14" s="6"/>
      <c r="G14" s="3"/>
      <c r="H14" s="3"/>
      <c r="I14" s="6" t="s">
        <v>92</v>
      </c>
      <c r="J14" s="141"/>
    </row>
    <row r="15" spans="1:10" ht="51" customHeight="1">
      <c r="A15" s="59" t="s">
        <v>634</v>
      </c>
      <c r="B15" s="31" t="s">
        <v>62</v>
      </c>
      <c r="C15" s="3" t="s">
        <v>392</v>
      </c>
      <c r="D15" s="31"/>
      <c r="E15" s="3"/>
      <c r="F15" s="3" t="s">
        <v>93</v>
      </c>
      <c r="G15" s="31"/>
      <c r="H15" s="31"/>
      <c r="I15" s="42"/>
      <c r="J15" s="248"/>
    </row>
    <row r="16" spans="1:10" s="37" customFormat="1" ht="45" customHeight="1">
      <c r="A16" s="59" t="s">
        <v>635</v>
      </c>
      <c r="B16" s="328" t="s">
        <v>71</v>
      </c>
      <c r="C16" s="329"/>
      <c r="D16" s="329"/>
      <c r="E16" s="329"/>
      <c r="F16" s="329"/>
      <c r="G16" s="329"/>
      <c r="H16" s="329"/>
      <c r="I16" s="329"/>
      <c r="J16" s="330"/>
    </row>
    <row r="17" spans="1:10" s="37" customFormat="1" ht="42.75" customHeight="1" thickBot="1">
      <c r="A17" s="240" t="s">
        <v>636</v>
      </c>
      <c r="B17" s="331" t="s">
        <v>69</v>
      </c>
      <c r="C17" s="332"/>
      <c r="D17" s="332"/>
      <c r="E17" s="332"/>
      <c r="F17" s="332"/>
      <c r="G17" s="332"/>
      <c r="H17" s="332"/>
      <c r="I17" s="332"/>
      <c r="J17" s="333"/>
    </row>
    <row r="38" spans="5:7" ht="12.75">
      <c r="E38" s="27"/>
      <c r="F38" s="27"/>
      <c r="G38" s="27"/>
    </row>
    <row r="39" spans="5:7" ht="12.75">
      <c r="E39" s="27"/>
      <c r="F39" s="27"/>
      <c r="G39" s="27"/>
    </row>
    <row r="40" spans="5:7" ht="12.75">
      <c r="E40" s="27"/>
      <c r="F40" s="27"/>
      <c r="G40" s="27"/>
    </row>
    <row r="41" spans="5:7" ht="12.75">
      <c r="E41" s="27"/>
      <c r="F41" s="27"/>
      <c r="G41" s="27"/>
    </row>
    <row r="42" spans="5:7" ht="12.75">
      <c r="E42" s="27"/>
      <c r="F42" s="27"/>
      <c r="G42" s="27"/>
    </row>
    <row r="43" spans="5:7" ht="12.75">
      <c r="E43" s="27"/>
      <c r="F43" s="27"/>
      <c r="G43" s="27"/>
    </row>
    <row r="44" spans="5:7" ht="12.75">
      <c r="E44" s="27"/>
      <c r="F44" s="27"/>
      <c r="G44" s="27"/>
    </row>
  </sheetData>
  <sheetProtection/>
  <mergeCells count="6">
    <mergeCell ref="A2:J2"/>
    <mergeCell ref="A6:A8"/>
    <mergeCell ref="A9:A10"/>
    <mergeCell ref="A12:A14"/>
    <mergeCell ref="B16:J16"/>
    <mergeCell ref="B17:J17"/>
  </mergeCells>
  <printOptions/>
  <pageMargins left="0.35433070866141736" right="0.2362204724409449" top="1.4566929133858268" bottom="0.4724409448818898" header="0.5905511811023623" footer="0.2362204724409449"/>
  <pageSetup fitToHeight="1" fitToWidth="1" horizontalDpi="600" verticalDpi="600" orientation="portrait" scale="76" r:id="rId1"/>
  <headerFooter alignWithMargins="0">
    <oddHeader>&amp;C&amp;"Arial,Negrita"&amp;12FINANZAS, GOBIERNO Y RELACIONES INTERNACIONALES
PREGRADO 
HORARIOS 01 - 2018</oddHeader>
    <oddFooter>&amp;CLa facultad se reserva el derecho a modificar la programación académcia (horarios, profesores, cursos).
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zoomScaleSheetLayoutView="100" workbookViewId="0" topLeftCell="A1">
      <selection activeCell="C11" sqref="C11"/>
    </sheetView>
  </sheetViews>
  <sheetFormatPr defaultColWidth="11.421875" defaultRowHeight="12.75"/>
  <cols>
    <col min="1" max="1" width="29.8515625" style="25" customWidth="1"/>
    <col min="2" max="2" width="18.421875" style="23" customWidth="1"/>
    <col min="3" max="4" width="18.57421875" style="23" customWidth="1"/>
    <col min="5" max="10" width="11.00390625" style="23" customWidth="1"/>
    <col min="11" max="11" width="7.8515625" style="23" customWidth="1"/>
    <col min="12" max="16384" width="11.421875" style="23" customWidth="1"/>
  </cols>
  <sheetData>
    <row r="1" ht="15.75" thickBot="1"/>
    <row r="2" spans="1:11" s="37" customFormat="1" ht="24" customHeight="1" thickBot="1">
      <c r="A2" s="301" t="s">
        <v>796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</row>
    <row r="3" spans="1:10" s="37" customFormat="1" ht="9" customHeight="1" thickBot="1">
      <c r="A3" s="53"/>
      <c r="B3" s="39"/>
      <c r="C3" s="39"/>
      <c r="D3" s="39"/>
      <c r="E3" s="39"/>
      <c r="F3" s="39"/>
      <c r="G3" s="39"/>
      <c r="H3" s="39"/>
      <c r="I3" s="39"/>
      <c r="J3" s="39"/>
    </row>
    <row r="4" spans="1:11" s="37" customFormat="1" ht="24" customHeight="1" thickBot="1">
      <c r="A4" s="334" t="s">
        <v>568</v>
      </c>
      <c r="B4" s="335"/>
      <c r="C4" s="335"/>
      <c r="D4" s="335"/>
      <c r="E4" s="335"/>
      <c r="F4" s="335"/>
      <c r="G4" s="335"/>
      <c r="H4" s="335"/>
      <c r="I4" s="335"/>
      <c r="J4" s="335"/>
      <c r="K4" s="336"/>
    </row>
    <row r="5" spans="1:10" s="37" customFormat="1" ht="9.75" customHeight="1" thickBot="1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1" s="37" customFormat="1" ht="26.25" customHeight="1" thickBot="1">
      <c r="A6" s="122" t="s">
        <v>0</v>
      </c>
      <c r="B6" s="109" t="s">
        <v>1</v>
      </c>
      <c r="C6" s="110" t="s">
        <v>213</v>
      </c>
      <c r="D6" s="110" t="s">
        <v>214</v>
      </c>
      <c r="E6" s="111" t="s">
        <v>2</v>
      </c>
      <c r="F6" s="111" t="s">
        <v>3</v>
      </c>
      <c r="G6" s="111" t="s">
        <v>42</v>
      </c>
      <c r="H6" s="111" t="s">
        <v>5</v>
      </c>
      <c r="I6" s="111" t="s">
        <v>6</v>
      </c>
      <c r="J6" s="123" t="s">
        <v>8</v>
      </c>
      <c r="K6" s="112" t="s">
        <v>223</v>
      </c>
    </row>
    <row r="7" spans="1:11" s="37" customFormat="1" ht="21.75" customHeight="1">
      <c r="A7" s="311" t="s">
        <v>637</v>
      </c>
      <c r="B7" s="226" t="s">
        <v>35</v>
      </c>
      <c r="C7" s="263" t="s">
        <v>346</v>
      </c>
      <c r="D7" s="263"/>
      <c r="E7" s="208" t="s">
        <v>91</v>
      </c>
      <c r="F7" s="33"/>
      <c r="G7" s="208" t="s">
        <v>91</v>
      </c>
      <c r="H7" s="208"/>
      <c r="I7" s="208" t="s">
        <v>91</v>
      </c>
      <c r="J7" s="226"/>
      <c r="K7" s="267"/>
    </row>
    <row r="8" spans="1:11" s="37" customFormat="1" ht="21.75" customHeight="1">
      <c r="A8" s="312"/>
      <c r="B8" s="226" t="s">
        <v>108</v>
      </c>
      <c r="C8" s="3" t="s">
        <v>346</v>
      </c>
      <c r="D8" s="3"/>
      <c r="E8" s="166" t="s">
        <v>226</v>
      </c>
      <c r="F8" s="6"/>
      <c r="G8" s="166" t="s">
        <v>226</v>
      </c>
      <c r="H8" s="6"/>
      <c r="I8" s="264" t="s">
        <v>226</v>
      </c>
      <c r="J8" s="3"/>
      <c r="K8" s="141"/>
    </row>
    <row r="9" spans="1:11" s="37" customFormat="1" ht="21.75" customHeight="1">
      <c r="A9" s="310" t="s">
        <v>638</v>
      </c>
      <c r="B9" s="31" t="s">
        <v>17</v>
      </c>
      <c r="C9" s="3" t="s">
        <v>480</v>
      </c>
      <c r="D9" s="31"/>
      <c r="E9" s="3" t="s">
        <v>93</v>
      </c>
      <c r="F9" s="6"/>
      <c r="G9" s="31"/>
      <c r="H9" s="3" t="s">
        <v>105</v>
      </c>
      <c r="I9" s="31"/>
      <c r="J9" s="31"/>
      <c r="K9" s="141"/>
    </row>
    <row r="10" spans="1:11" s="37" customFormat="1" ht="21.75" customHeight="1">
      <c r="A10" s="311"/>
      <c r="B10" s="3" t="s">
        <v>35</v>
      </c>
      <c r="C10" s="3" t="s">
        <v>461</v>
      </c>
      <c r="D10" s="3"/>
      <c r="E10" s="3"/>
      <c r="F10" s="6"/>
      <c r="G10" s="31"/>
      <c r="H10" s="3"/>
      <c r="I10" s="3" t="s">
        <v>93</v>
      </c>
      <c r="J10" s="31"/>
      <c r="K10" s="141"/>
    </row>
    <row r="11" spans="1:11" s="37" customFormat="1" ht="21.75" customHeight="1">
      <c r="A11" s="312"/>
      <c r="B11" s="3" t="s">
        <v>108</v>
      </c>
      <c r="C11" s="226" t="s">
        <v>491</v>
      </c>
      <c r="D11" s="3"/>
      <c r="E11" s="3"/>
      <c r="F11" s="6"/>
      <c r="G11" s="31"/>
      <c r="H11" s="3"/>
      <c r="I11" s="3" t="s">
        <v>93</v>
      </c>
      <c r="J11" s="31"/>
      <c r="K11" s="141"/>
    </row>
    <row r="12" spans="1:11" s="37" customFormat="1" ht="21.75" customHeight="1">
      <c r="A12" s="310" t="s">
        <v>639</v>
      </c>
      <c r="B12" s="3" t="s">
        <v>35</v>
      </c>
      <c r="C12" s="226" t="s">
        <v>340</v>
      </c>
      <c r="D12" s="3"/>
      <c r="E12" s="6"/>
      <c r="F12" s="3" t="s">
        <v>91</v>
      </c>
      <c r="G12" s="3"/>
      <c r="H12" s="3" t="s">
        <v>91</v>
      </c>
      <c r="I12" s="3"/>
      <c r="J12" s="6"/>
      <c r="K12" s="141"/>
    </row>
    <row r="13" spans="1:11" s="37" customFormat="1" ht="21.75" customHeight="1">
      <c r="A13" s="312"/>
      <c r="B13" s="3" t="s">
        <v>108</v>
      </c>
      <c r="C13" s="226" t="s">
        <v>340</v>
      </c>
      <c r="D13" s="3"/>
      <c r="E13" s="6"/>
      <c r="F13" s="165" t="s">
        <v>225</v>
      </c>
      <c r="G13" s="3"/>
      <c r="H13" s="165" t="s">
        <v>225</v>
      </c>
      <c r="I13" s="3"/>
      <c r="J13" s="6"/>
      <c r="K13" s="141"/>
    </row>
    <row r="14" spans="1:11" s="37" customFormat="1" ht="21.75" customHeight="1">
      <c r="A14" s="310" t="s">
        <v>640</v>
      </c>
      <c r="B14" s="3" t="s">
        <v>35</v>
      </c>
      <c r="C14" s="3" t="s">
        <v>296</v>
      </c>
      <c r="D14" s="3"/>
      <c r="E14" s="6"/>
      <c r="F14" s="6"/>
      <c r="G14" s="3" t="s">
        <v>89</v>
      </c>
      <c r="H14" s="3"/>
      <c r="I14" s="3"/>
      <c r="J14" s="6"/>
      <c r="K14" s="141"/>
    </row>
    <row r="15" spans="1:11" s="37" customFormat="1" ht="21.75" customHeight="1">
      <c r="A15" s="312"/>
      <c r="B15" s="3" t="s">
        <v>108</v>
      </c>
      <c r="C15" s="3" t="s">
        <v>297</v>
      </c>
      <c r="D15" s="3"/>
      <c r="E15" s="6"/>
      <c r="F15" s="6"/>
      <c r="G15" s="3" t="s">
        <v>89</v>
      </c>
      <c r="H15" s="3"/>
      <c r="I15" s="3"/>
      <c r="J15" s="76"/>
      <c r="K15" s="141"/>
    </row>
    <row r="16" spans="1:11" s="37" customFormat="1" ht="30" customHeight="1">
      <c r="A16" s="55" t="s">
        <v>60</v>
      </c>
      <c r="B16" s="328" t="s">
        <v>69</v>
      </c>
      <c r="C16" s="329"/>
      <c r="D16" s="329"/>
      <c r="E16" s="329"/>
      <c r="F16" s="329"/>
      <c r="G16" s="329"/>
      <c r="H16" s="329"/>
      <c r="I16" s="329"/>
      <c r="J16" s="329"/>
      <c r="K16" s="330"/>
    </row>
    <row r="17" spans="1:11" s="37" customFormat="1" ht="30" customHeight="1" thickBot="1">
      <c r="A17" s="56" t="s">
        <v>73</v>
      </c>
      <c r="B17" s="331" t="s">
        <v>75</v>
      </c>
      <c r="C17" s="332"/>
      <c r="D17" s="332"/>
      <c r="E17" s="332"/>
      <c r="F17" s="332"/>
      <c r="G17" s="332"/>
      <c r="H17" s="332"/>
      <c r="I17" s="332"/>
      <c r="J17" s="332"/>
      <c r="K17" s="333"/>
    </row>
    <row r="18" spans="1:10" s="37" customFormat="1" ht="11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37" customFormat="1" ht="12.7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1" s="37" customFormat="1" ht="30" customHeight="1" thickBot="1">
      <c r="A20" s="334" t="s">
        <v>524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6"/>
    </row>
    <row r="21" spans="1:10" s="37" customFormat="1" ht="30" customHeight="1" thickBot="1">
      <c r="A21" s="48"/>
      <c r="B21" s="49"/>
      <c r="C21" s="49"/>
      <c r="D21" s="49"/>
      <c r="E21" s="49"/>
      <c r="F21" s="49"/>
      <c r="G21" s="49"/>
      <c r="H21" s="49"/>
      <c r="I21" s="49"/>
      <c r="J21" s="49"/>
    </row>
    <row r="22" spans="1:11" s="37" customFormat="1" ht="30" customHeight="1" thickBot="1">
      <c r="A22" s="122" t="s">
        <v>0</v>
      </c>
      <c r="B22" s="109" t="s">
        <v>1</v>
      </c>
      <c r="C22" s="110" t="s">
        <v>213</v>
      </c>
      <c r="D22" s="110" t="s">
        <v>214</v>
      </c>
      <c r="E22" s="111" t="s">
        <v>2</v>
      </c>
      <c r="F22" s="111" t="s">
        <v>3</v>
      </c>
      <c r="G22" s="111" t="s">
        <v>42</v>
      </c>
      <c r="H22" s="111" t="s">
        <v>5</v>
      </c>
      <c r="I22" s="111" t="s">
        <v>6</v>
      </c>
      <c r="J22" s="111" t="s">
        <v>8</v>
      </c>
      <c r="K22" s="112" t="s">
        <v>223</v>
      </c>
    </row>
    <row r="23" spans="1:11" s="37" customFormat="1" ht="24.75" customHeight="1">
      <c r="A23" s="337" t="s">
        <v>641</v>
      </c>
      <c r="B23" s="226" t="s">
        <v>35</v>
      </c>
      <c r="C23" s="226" t="s">
        <v>347</v>
      </c>
      <c r="D23" s="226" t="s">
        <v>351</v>
      </c>
      <c r="E23" s="226" t="s">
        <v>101</v>
      </c>
      <c r="F23" s="226"/>
      <c r="G23" s="226"/>
      <c r="H23" s="226" t="s">
        <v>101</v>
      </c>
      <c r="I23" s="226"/>
      <c r="J23" s="226"/>
      <c r="K23" s="267"/>
    </row>
    <row r="24" spans="1:11" s="37" customFormat="1" ht="24.75" customHeight="1">
      <c r="A24" s="312"/>
      <c r="B24" s="226" t="s">
        <v>108</v>
      </c>
      <c r="C24" s="226" t="s">
        <v>347</v>
      </c>
      <c r="D24" s="226" t="s">
        <v>351</v>
      </c>
      <c r="E24" s="226"/>
      <c r="F24" s="226" t="s">
        <v>94</v>
      </c>
      <c r="G24" s="226" t="s">
        <v>94</v>
      </c>
      <c r="H24" s="226"/>
      <c r="I24" s="226"/>
      <c r="J24" s="226"/>
      <c r="K24" s="267"/>
    </row>
    <row r="25" spans="1:11" s="37" customFormat="1" ht="24" customHeight="1">
      <c r="A25" s="307" t="s">
        <v>638</v>
      </c>
      <c r="B25" s="31" t="s">
        <v>17</v>
      </c>
      <c r="C25" s="3" t="s">
        <v>480</v>
      </c>
      <c r="D25" s="31"/>
      <c r="E25" s="3" t="s">
        <v>93</v>
      </c>
      <c r="F25" s="3"/>
      <c r="G25" s="3"/>
      <c r="H25" s="3" t="s">
        <v>97</v>
      </c>
      <c r="I25" s="3"/>
      <c r="J25" s="3"/>
      <c r="K25" s="141"/>
    </row>
    <row r="26" spans="1:11" s="37" customFormat="1" ht="24.75" customHeight="1">
      <c r="A26" s="307"/>
      <c r="B26" s="3" t="s">
        <v>56</v>
      </c>
      <c r="C26" s="3" t="s">
        <v>474</v>
      </c>
      <c r="D26" s="3"/>
      <c r="E26" s="3"/>
      <c r="F26" s="3"/>
      <c r="G26" s="3"/>
      <c r="H26" s="3"/>
      <c r="I26" s="3" t="s">
        <v>93</v>
      </c>
      <c r="J26" s="6"/>
      <c r="K26" s="141"/>
    </row>
    <row r="27" spans="1:11" s="37" customFormat="1" ht="29.25" customHeight="1">
      <c r="A27" s="310" t="s">
        <v>642</v>
      </c>
      <c r="B27" s="3" t="s">
        <v>185</v>
      </c>
      <c r="C27" s="265" t="s">
        <v>348</v>
      </c>
      <c r="D27" s="3"/>
      <c r="E27" s="3"/>
      <c r="F27" s="6"/>
      <c r="G27" s="6"/>
      <c r="H27" s="6"/>
      <c r="I27" s="165" t="s">
        <v>261</v>
      </c>
      <c r="J27" s="3"/>
      <c r="K27" s="141"/>
    </row>
    <row r="28" spans="1:11" s="37" customFormat="1" ht="29.25" customHeight="1">
      <c r="A28" s="312"/>
      <c r="B28" s="3" t="s">
        <v>108</v>
      </c>
      <c r="C28" s="265" t="s">
        <v>348</v>
      </c>
      <c r="D28" s="3"/>
      <c r="E28" s="3"/>
      <c r="F28" s="6"/>
      <c r="G28" s="6"/>
      <c r="H28" s="6"/>
      <c r="I28" s="165"/>
      <c r="J28" s="3" t="s">
        <v>184</v>
      </c>
      <c r="K28" s="141"/>
    </row>
    <row r="29" spans="1:11" s="37" customFormat="1" ht="26.25" customHeight="1">
      <c r="A29" s="310" t="s">
        <v>643</v>
      </c>
      <c r="B29" s="3" t="s">
        <v>35</v>
      </c>
      <c r="C29" s="115" t="s">
        <v>349</v>
      </c>
      <c r="D29" s="115" t="s">
        <v>350</v>
      </c>
      <c r="E29" s="3"/>
      <c r="F29" s="3" t="s">
        <v>102</v>
      </c>
      <c r="G29" s="3" t="s">
        <v>103</v>
      </c>
      <c r="H29" s="3"/>
      <c r="I29" s="3"/>
      <c r="J29" s="3"/>
      <c r="K29" s="141"/>
    </row>
    <row r="30" spans="1:11" s="37" customFormat="1" ht="26.25" customHeight="1">
      <c r="A30" s="312"/>
      <c r="B30" s="3" t="s">
        <v>108</v>
      </c>
      <c r="C30" s="115" t="s">
        <v>349</v>
      </c>
      <c r="D30" s="115" t="s">
        <v>350</v>
      </c>
      <c r="E30" s="3" t="s">
        <v>102</v>
      </c>
      <c r="F30" s="3"/>
      <c r="G30" s="3"/>
      <c r="H30" s="3" t="s">
        <v>102</v>
      </c>
      <c r="I30" s="3"/>
      <c r="J30" s="3"/>
      <c r="K30" s="141"/>
    </row>
    <row r="31" spans="1:11" s="37" customFormat="1" ht="30" customHeight="1">
      <c r="A31" s="55" t="s">
        <v>60</v>
      </c>
      <c r="B31" s="328" t="s">
        <v>79</v>
      </c>
      <c r="C31" s="329"/>
      <c r="D31" s="329"/>
      <c r="E31" s="329"/>
      <c r="F31" s="329"/>
      <c r="G31" s="329"/>
      <c r="H31" s="329"/>
      <c r="I31" s="329"/>
      <c r="J31" s="329"/>
      <c r="K31" s="330"/>
    </row>
    <row r="32" spans="1:11" s="37" customFormat="1" ht="30" customHeight="1" thickBot="1">
      <c r="A32" s="56" t="s">
        <v>73</v>
      </c>
      <c r="B32" s="331" t="s">
        <v>75</v>
      </c>
      <c r="C32" s="332"/>
      <c r="D32" s="332"/>
      <c r="E32" s="332"/>
      <c r="F32" s="332"/>
      <c r="G32" s="332"/>
      <c r="H32" s="332"/>
      <c r="I32" s="332"/>
      <c r="J32" s="332"/>
      <c r="K32" s="333"/>
    </row>
    <row r="33" spans="1:10" s="37" customFormat="1" ht="17.25" customHeight="1">
      <c r="A33" s="21"/>
      <c r="B33" s="33"/>
      <c r="C33" s="33"/>
      <c r="D33" s="33"/>
      <c r="E33" s="33"/>
      <c r="F33" s="33"/>
      <c r="G33" s="33"/>
      <c r="H33" s="33"/>
      <c r="I33" s="33"/>
      <c r="J33" s="33"/>
    </row>
    <row r="34" spans="1:10" s="37" customFormat="1" ht="17.25" customHeight="1" thickBot="1">
      <c r="A34" s="21"/>
      <c r="B34" s="33"/>
      <c r="C34" s="33"/>
      <c r="D34" s="33"/>
      <c r="E34" s="33"/>
      <c r="F34" s="33"/>
      <c r="G34" s="33"/>
      <c r="H34" s="33"/>
      <c r="I34" s="33"/>
      <c r="J34" s="33"/>
    </row>
    <row r="35" spans="1:11" s="37" customFormat="1" ht="30" customHeight="1" thickBot="1">
      <c r="A35" s="334" t="s">
        <v>72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6"/>
    </row>
    <row r="36" spans="1:10" s="37" customFormat="1" ht="30" customHeight="1" thickBot="1">
      <c r="A36" s="66"/>
      <c r="B36" s="67"/>
      <c r="C36" s="67"/>
      <c r="D36" s="67"/>
      <c r="E36" s="67"/>
      <c r="F36" s="67"/>
      <c r="G36" s="67"/>
      <c r="H36" s="67"/>
      <c r="I36" s="67"/>
      <c r="J36" s="67"/>
    </row>
    <row r="37" spans="1:11" s="37" customFormat="1" ht="30" customHeight="1">
      <c r="A37" s="106" t="s">
        <v>0</v>
      </c>
      <c r="B37" s="32" t="s">
        <v>1</v>
      </c>
      <c r="C37" s="32" t="s">
        <v>213</v>
      </c>
      <c r="D37" s="32" t="s">
        <v>214</v>
      </c>
      <c r="E37" s="32" t="s">
        <v>2</v>
      </c>
      <c r="F37" s="32" t="s">
        <v>3</v>
      </c>
      <c r="G37" s="32" t="s">
        <v>42</v>
      </c>
      <c r="H37" s="32" t="s">
        <v>5</v>
      </c>
      <c r="I37" s="32" t="s">
        <v>6</v>
      </c>
      <c r="J37" s="32" t="s">
        <v>8</v>
      </c>
      <c r="K37" s="142" t="s">
        <v>223</v>
      </c>
    </row>
    <row r="38" spans="1:11" s="37" customFormat="1" ht="42.75" customHeight="1">
      <c r="A38" s="59" t="s">
        <v>644</v>
      </c>
      <c r="B38" s="3" t="s">
        <v>35</v>
      </c>
      <c r="C38" s="3" t="s">
        <v>479</v>
      </c>
      <c r="D38" s="226"/>
      <c r="E38" s="6"/>
      <c r="F38" s="6"/>
      <c r="G38" s="47" t="s">
        <v>92</v>
      </c>
      <c r="H38" s="266"/>
      <c r="I38" s="31"/>
      <c r="J38" s="31"/>
      <c r="K38" s="141"/>
    </row>
    <row r="39" spans="1:11" s="37" customFormat="1" ht="28.5" customHeight="1">
      <c r="A39" s="310" t="s">
        <v>638</v>
      </c>
      <c r="B39" s="31" t="s">
        <v>17</v>
      </c>
      <c r="C39" s="3" t="s">
        <v>481</v>
      </c>
      <c r="D39" s="31"/>
      <c r="E39" s="3" t="s">
        <v>93</v>
      </c>
      <c r="F39" s="3"/>
      <c r="G39" s="3"/>
      <c r="H39" s="3" t="s">
        <v>97</v>
      </c>
      <c r="I39" s="3"/>
      <c r="J39" s="3"/>
      <c r="K39" s="141"/>
    </row>
    <row r="40" spans="1:11" s="37" customFormat="1" ht="30" customHeight="1">
      <c r="A40" s="312"/>
      <c r="B40" s="3" t="s">
        <v>57</v>
      </c>
      <c r="C40" s="6" t="s">
        <v>492</v>
      </c>
      <c r="D40" s="31"/>
      <c r="E40" s="47"/>
      <c r="F40" s="6"/>
      <c r="G40" s="6"/>
      <c r="H40" s="47"/>
      <c r="I40" s="165" t="s">
        <v>225</v>
      </c>
      <c r="J40" s="31"/>
      <c r="K40" s="141"/>
    </row>
    <row r="41" spans="1:11" s="37" customFormat="1" ht="48" customHeight="1">
      <c r="A41" s="59" t="s">
        <v>645</v>
      </c>
      <c r="B41" s="6" t="s">
        <v>35</v>
      </c>
      <c r="C41" s="6" t="s">
        <v>352</v>
      </c>
      <c r="D41" s="61"/>
      <c r="E41" s="3"/>
      <c r="F41" s="6" t="s">
        <v>92</v>
      </c>
      <c r="G41" s="6"/>
      <c r="H41" s="6"/>
      <c r="I41" s="3" t="s">
        <v>92</v>
      </c>
      <c r="J41" s="3"/>
      <c r="K41" s="141"/>
    </row>
    <row r="42" spans="1:11" s="37" customFormat="1" ht="22.5" customHeight="1">
      <c r="A42" s="307" t="s">
        <v>646</v>
      </c>
      <c r="B42" s="61" t="s">
        <v>23</v>
      </c>
      <c r="C42" s="3" t="s">
        <v>461</v>
      </c>
      <c r="D42" s="61"/>
      <c r="E42" s="3"/>
      <c r="F42" s="6" t="s">
        <v>93</v>
      </c>
      <c r="G42" s="3"/>
      <c r="H42" s="6"/>
      <c r="I42" s="3"/>
      <c r="J42" s="3"/>
      <c r="K42" s="141"/>
    </row>
    <row r="43" spans="1:11" s="37" customFormat="1" ht="25.5" customHeight="1">
      <c r="A43" s="307"/>
      <c r="B43" s="6" t="s">
        <v>35</v>
      </c>
      <c r="C43" s="3" t="s">
        <v>461</v>
      </c>
      <c r="D43" s="6"/>
      <c r="E43" s="3"/>
      <c r="F43" s="6"/>
      <c r="G43" s="3" t="s">
        <v>93</v>
      </c>
      <c r="H43" s="6"/>
      <c r="I43" s="3"/>
      <c r="J43" s="3"/>
      <c r="K43" s="141"/>
    </row>
    <row r="44" spans="1:11" s="37" customFormat="1" ht="30" customHeight="1">
      <c r="A44" s="55" t="s">
        <v>60</v>
      </c>
      <c r="B44" s="328" t="s">
        <v>79</v>
      </c>
      <c r="C44" s="329"/>
      <c r="D44" s="329"/>
      <c r="E44" s="329"/>
      <c r="F44" s="329"/>
      <c r="G44" s="329"/>
      <c r="H44" s="329"/>
      <c r="I44" s="329"/>
      <c r="J44" s="329"/>
      <c r="K44" s="330"/>
    </row>
    <row r="45" spans="1:11" ht="30" customHeight="1" thickBot="1">
      <c r="A45" s="56" t="s">
        <v>74</v>
      </c>
      <c r="B45" s="331" t="s">
        <v>82</v>
      </c>
      <c r="C45" s="332"/>
      <c r="D45" s="332"/>
      <c r="E45" s="332"/>
      <c r="F45" s="332"/>
      <c r="G45" s="332"/>
      <c r="H45" s="332"/>
      <c r="I45" s="332"/>
      <c r="J45" s="332"/>
      <c r="K45" s="333"/>
    </row>
    <row r="54" ht="40.5" customHeight="1">
      <c r="A54" s="23"/>
    </row>
  </sheetData>
  <sheetProtection/>
  <mergeCells count="20">
    <mergeCell ref="A39:A40"/>
    <mergeCell ref="A2:K2"/>
    <mergeCell ref="A4:K4"/>
    <mergeCell ref="A7:A8"/>
    <mergeCell ref="A12:A13"/>
    <mergeCell ref="A14:A15"/>
    <mergeCell ref="A9:A11"/>
    <mergeCell ref="A23:A24"/>
    <mergeCell ref="A27:A28"/>
    <mergeCell ref="A29:A30"/>
    <mergeCell ref="B44:K44"/>
    <mergeCell ref="B45:K45"/>
    <mergeCell ref="B31:K31"/>
    <mergeCell ref="B32:K32"/>
    <mergeCell ref="B16:K16"/>
    <mergeCell ref="B17:K17"/>
    <mergeCell ref="A20:K20"/>
    <mergeCell ref="A42:A43"/>
    <mergeCell ref="A35:K35"/>
    <mergeCell ref="A25:A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1" r:id="rId1"/>
  <headerFooter alignWithMargins="0">
    <oddHeader>&amp;C&amp;"Arial,Negrita"&amp;12FINANZAS, GOBIERNO Y RELACIONES INTERNACIONALES
PREGRADO 
HORARIOS 01 - 2018</oddHeader>
    <oddFooter>&amp;CLa facultad se reserva el derecho a modificar la programación académcia (horarios, profesores, cursos).&amp;"Arial,Negrita"&amp;16
&amp;"Arial,Normal"&amp;10
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SheetLayoutView="100" workbookViewId="0" topLeftCell="A25">
      <selection activeCell="G11" sqref="G11"/>
    </sheetView>
  </sheetViews>
  <sheetFormatPr defaultColWidth="11.421875" defaultRowHeight="12.75"/>
  <cols>
    <col min="1" max="1" width="28.421875" style="1" customWidth="1"/>
    <col min="2" max="2" width="19.57421875" style="2" customWidth="1"/>
    <col min="3" max="4" width="22.00390625" style="2" customWidth="1"/>
    <col min="5" max="9" width="10.8515625" style="2" customWidth="1"/>
    <col min="10" max="10" width="9.421875" style="2" customWidth="1"/>
    <col min="11" max="16384" width="11.421875" style="2" customWidth="1"/>
  </cols>
  <sheetData>
    <row r="1" ht="15.75" thickBot="1"/>
    <row r="2" spans="1:10" ht="24" customHeight="1" thickBot="1">
      <c r="A2" s="301" t="s">
        <v>76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9" ht="18" customHeight="1" thickBot="1">
      <c r="A3" s="345"/>
      <c r="B3" s="346"/>
      <c r="C3" s="346"/>
      <c r="D3" s="346"/>
      <c r="E3" s="346"/>
      <c r="F3" s="346"/>
      <c r="G3" s="346"/>
      <c r="H3" s="346"/>
      <c r="I3" s="346"/>
    </row>
    <row r="4" spans="1:10" ht="24" customHeight="1" thickBot="1">
      <c r="A4" s="341" t="s">
        <v>525</v>
      </c>
      <c r="B4" s="342"/>
      <c r="C4" s="342"/>
      <c r="D4" s="342"/>
      <c r="E4" s="342"/>
      <c r="F4" s="342"/>
      <c r="G4" s="342"/>
      <c r="H4" s="342"/>
      <c r="I4" s="342"/>
      <c r="J4" s="343"/>
    </row>
    <row r="5" spans="1:9" ht="9.75" customHeight="1" thickBot="1">
      <c r="A5" s="64"/>
      <c r="B5" s="65"/>
      <c r="C5" s="65"/>
      <c r="D5" s="65"/>
      <c r="E5" s="65"/>
      <c r="F5" s="65"/>
      <c r="G5" s="65"/>
      <c r="H5" s="65"/>
      <c r="I5" s="65"/>
    </row>
    <row r="6" spans="1:10" ht="18.75" customHeight="1" thickBot="1">
      <c r="A6" s="147" t="s">
        <v>0</v>
      </c>
      <c r="B6" s="109" t="s">
        <v>1</v>
      </c>
      <c r="C6" s="110" t="s">
        <v>213</v>
      </c>
      <c r="D6" s="110"/>
      <c r="E6" s="111" t="s">
        <v>2</v>
      </c>
      <c r="F6" s="111" t="s">
        <v>3</v>
      </c>
      <c r="G6" s="111" t="s">
        <v>42</v>
      </c>
      <c r="H6" s="111" t="s">
        <v>5</v>
      </c>
      <c r="I6" s="123" t="s">
        <v>6</v>
      </c>
      <c r="J6" s="112" t="s">
        <v>223</v>
      </c>
    </row>
    <row r="7" spans="1:10" s="22" customFormat="1" ht="21.75" customHeight="1">
      <c r="A7" s="311" t="s">
        <v>647</v>
      </c>
      <c r="B7" s="215" t="s">
        <v>23</v>
      </c>
      <c r="C7" s="216" t="s">
        <v>397</v>
      </c>
      <c r="D7" s="216"/>
      <c r="E7" s="216"/>
      <c r="F7" s="216"/>
      <c r="G7" s="216" t="s">
        <v>92</v>
      </c>
      <c r="H7" s="216"/>
      <c r="I7" s="278"/>
      <c r="J7" s="274"/>
    </row>
    <row r="8" spans="1:10" s="22" customFormat="1" ht="21.75" customHeight="1">
      <c r="A8" s="311"/>
      <c r="B8" s="36" t="s">
        <v>58</v>
      </c>
      <c r="C8" s="36" t="s">
        <v>398</v>
      </c>
      <c r="D8" s="36"/>
      <c r="E8" s="36"/>
      <c r="F8" s="36"/>
      <c r="G8" s="36"/>
      <c r="H8" s="35"/>
      <c r="I8" s="221" t="s">
        <v>92</v>
      </c>
      <c r="J8" s="205"/>
    </row>
    <row r="9" spans="1:10" s="22" customFormat="1" ht="21.75" customHeight="1">
      <c r="A9" s="312"/>
      <c r="B9" s="36" t="s">
        <v>238</v>
      </c>
      <c r="C9" s="36" t="s">
        <v>398</v>
      </c>
      <c r="D9" s="36"/>
      <c r="E9" s="36"/>
      <c r="F9" s="36"/>
      <c r="G9" s="36"/>
      <c r="H9" s="36" t="s">
        <v>92</v>
      </c>
      <c r="J9" s="205"/>
    </row>
    <row r="10" spans="1:10" s="22" customFormat="1" ht="21.75" customHeight="1">
      <c r="A10" s="310" t="s">
        <v>648</v>
      </c>
      <c r="B10" s="156" t="s">
        <v>23</v>
      </c>
      <c r="C10" s="36" t="s">
        <v>298</v>
      </c>
      <c r="D10" s="36"/>
      <c r="E10" s="36"/>
      <c r="F10" s="34" t="s">
        <v>93</v>
      </c>
      <c r="G10" s="34"/>
      <c r="H10" s="34"/>
      <c r="I10" s="221"/>
      <c r="J10" s="205"/>
    </row>
    <row r="11" spans="1:10" s="22" customFormat="1" ht="21.75" customHeight="1">
      <c r="A11" s="311"/>
      <c r="B11" s="36" t="s">
        <v>106</v>
      </c>
      <c r="C11" s="36" t="s">
        <v>299</v>
      </c>
      <c r="D11" s="36"/>
      <c r="E11" s="213"/>
      <c r="F11" s="34"/>
      <c r="G11" s="34"/>
      <c r="H11" s="35"/>
      <c r="I11" s="221" t="s">
        <v>91</v>
      </c>
      <c r="J11" s="205"/>
    </row>
    <row r="12" spans="1:10" s="22" customFormat="1" ht="21.75" customHeight="1">
      <c r="A12" s="312"/>
      <c r="B12" s="36" t="s">
        <v>239</v>
      </c>
      <c r="C12" s="36" t="s">
        <v>300</v>
      </c>
      <c r="D12" s="36"/>
      <c r="E12" s="213"/>
      <c r="F12" s="34"/>
      <c r="G12" s="34"/>
      <c r="H12" s="35"/>
      <c r="I12" s="221" t="s">
        <v>91</v>
      </c>
      <c r="J12" s="205"/>
    </row>
    <row r="13" spans="1:10" s="22" customFormat="1" ht="21.75" customHeight="1">
      <c r="A13" s="307" t="s">
        <v>649</v>
      </c>
      <c r="B13" s="156" t="s">
        <v>23</v>
      </c>
      <c r="C13" s="46" t="s">
        <v>371</v>
      </c>
      <c r="D13" s="46" t="s">
        <v>381</v>
      </c>
      <c r="E13" s="36"/>
      <c r="F13" s="36"/>
      <c r="G13" s="36" t="s">
        <v>97</v>
      </c>
      <c r="H13" s="36"/>
      <c r="I13" s="36"/>
      <c r="J13" s="205"/>
    </row>
    <row r="14" spans="1:10" s="22" customFormat="1" ht="21.75" customHeight="1">
      <c r="A14" s="307"/>
      <c r="B14" s="36" t="s">
        <v>58</v>
      </c>
      <c r="C14" s="46" t="s">
        <v>375</v>
      </c>
      <c r="D14" s="46"/>
      <c r="E14" s="34" t="s">
        <v>87</v>
      </c>
      <c r="F14" s="34"/>
      <c r="G14" s="34"/>
      <c r="H14" s="36" t="s">
        <v>97</v>
      </c>
      <c r="I14" s="34"/>
      <c r="J14" s="205"/>
    </row>
    <row r="15" spans="1:10" s="22" customFormat="1" ht="21.75" customHeight="1" thickBot="1">
      <c r="A15" s="325"/>
      <c r="B15" s="198" t="s">
        <v>239</v>
      </c>
      <c r="C15" s="191" t="s">
        <v>385</v>
      </c>
      <c r="D15" s="191"/>
      <c r="E15" s="279"/>
      <c r="F15" s="279"/>
      <c r="G15" s="279"/>
      <c r="H15" s="198" t="s">
        <v>97</v>
      </c>
      <c r="I15" s="279"/>
      <c r="J15" s="280"/>
    </row>
    <row r="16" spans="1:10" s="22" customFormat="1" ht="24.75" customHeight="1" thickBot="1">
      <c r="A16" s="350" t="s">
        <v>111</v>
      </c>
      <c r="B16" s="351"/>
      <c r="C16" s="351"/>
      <c r="D16" s="351"/>
      <c r="E16" s="351"/>
      <c r="F16" s="351"/>
      <c r="G16" s="351"/>
      <c r="H16" s="351"/>
      <c r="I16" s="351"/>
      <c r="J16" s="352"/>
    </row>
    <row r="17" spans="1:10" s="22" customFormat="1" ht="56.25" customHeight="1" thickBot="1">
      <c r="A17" s="214" t="s">
        <v>650</v>
      </c>
      <c r="B17" s="268" t="s">
        <v>193</v>
      </c>
      <c r="C17" s="268" t="s">
        <v>393</v>
      </c>
      <c r="D17" s="268"/>
      <c r="E17" s="269"/>
      <c r="F17" s="268" t="s">
        <v>92</v>
      </c>
      <c r="G17" s="269"/>
      <c r="H17" s="54"/>
      <c r="I17" s="270"/>
      <c r="J17" s="271"/>
    </row>
    <row r="18" spans="1:10" s="22" customFormat="1" ht="27.75" customHeight="1" thickBot="1">
      <c r="A18" s="347" t="s">
        <v>518</v>
      </c>
      <c r="B18" s="348"/>
      <c r="C18" s="348"/>
      <c r="D18" s="348"/>
      <c r="E18" s="348"/>
      <c r="F18" s="348"/>
      <c r="G18" s="348"/>
      <c r="H18" s="348"/>
      <c r="I18" s="348"/>
      <c r="J18" s="349"/>
    </row>
    <row r="19" spans="1:10" s="22" customFormat="1" ht="27.75" customHeight="1">
      <c r="A19" s="223" t="s">
        <v>651</v>
      </c>
      <c r="B19" s="216" t="s">
        <v>41</v>
      </c>
      <c r="C19" s="216" t="s">
        <v>394</v>
      </c>
      <c r="D19" s="216"/>
      <c r="E19" s="272"/>
      <c r="F19" s="272"/>
      <c r="G19" s="272"/>
      <c r="H19" s="226" t="s">
        <v>93</v>
      </c>
      <c r="I19" s="273"/>
      <c r="J19" s="274"/>
    </row>
    <row r="20" spans="1:10" s="22" customFormat="1" ht="27.75" customHeight="1">
      <c r="A20" s="59" t="s">
        <v>652</v>
      </c>
      <c r="B20" s="36" t="s">
        <v>41</v>
      </c>
      <c r="C20" s="36" t="s">
        <v>395</v>
      </c>
      <c r="D20" s="36"/>
      <c r="E20" s="222"/>
      <c r="F20" s="222"/>
      <c r="G20" s="222"/>
      <c r="H20" s="3" t="s">
        <v>93</v>
      </c>
      <c r="I20" s="275"/>
      <c r="J20" s="205"/>
    </row>
    <row r="21" spans="1:10" s="22" customFormat="1" ht="35.25" customHeight="1">
      <c r="A21" s="59" t="s">
        <v>237</v>
      </c>
      <c r="B21" s="36" t="s">
        <v>41</v>
      </c>
      <c r="C21" s="36" t="s">
        <v>396</v>
      </c>
      <c r="D21" s="36"/>
      <c r="E21" s="222"/>
      <c r="F21" s="222"/>
      <c r="G21" s="222"/>
      <c r="H21" s="165" t="s">
        <v>225</v>
      </c>
      <c r="I21" s="222"/>
      <c r="J21" s="205"/>
    </row>
    <row r="22" spans="1:10" s="22" customFormat="1" ht="12.75" customHeight="1">
      <c r="A22" s="126"/>
      <c r="B22" s="73"/>
      <c r="C22" s="73"/>
      <c r="D22" s="73"/>
      <c r="E22" s="79"/>
      <c r="F22" s="79"/>
      <c r="G22" s="79"/>
      <c r="H22" s="78"/>
      <c r="I22" s="79"/>
      <c r="J22" s="168"/>
    </row>
    <row r="23" spans="1:10" s="22" customFormat="1" ht="45" customHeight="1" thickBot="1">
      <c r="A23" s="56" t="s">
        <v>60</v>
      </c>
      <c r="B23" s="331" t="s">
        <v>69</v>
      </c>
      <c r="C23" s="332"/>
      <c r="D23" s="332"/>
      <c r="E23" s="332"/>
      <c r="F23" s="332"/>
      <c r="G23" s="332"/>
      <c r="H23" s="332"/>
      <c r="I23" s="332"/>
      <c r="J23" s="139"/>
    </row>
    <row r="24" spans="1:9" s="22" customFormat="1" ht="17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="22" customFormat="1" ht="17.25" customHeight="1" thickBot="1"/>
    <row r="26" spans="1:10" s="22" customFormat="1" ht="21" customHeight="1" thickBot="1">
      <c r="A26" s="301" t="s">
        <v>76</v>
      </c>
      <c r="B26" s="302"/>
      <c r="C26" s="302"/>
      <c r="D26" s="302"/>
      <c r="E26" s="302"/>
      <c r="F26" s="302"/>
      <c r="G26" s="302"/>
      <c r="H26" s="302"/>
      <c r="I26" s="302"/>
      <c r="J26" s="303"/>
    </row>
    <row r="27" spans="1:9" s="22" customFormat="1" ht="15.75" customHeight="1" thickBot="1">
      <c r="A27" s="121"/>
      <c r="B27" s="54"/>
      <c r="C27" s="54"/>
      <c r="D27" s="54"/>
      <c r="E27" s="54"/>
      <c r="F27" s="54"/>
      <c r="G27" s="54"/>
      <c r="H27" s="54"/>
      <c r="I27" s="54"/>
    </row>
    <row r="28" spans="1:10" s="22" customFormat="1" ht="25.5" customHeight="1" thickBot="1">
      <c r="A28" s="341" t="s">
        <v>523</v>
      </c>
      <c r="B28" s="342"/>
      <c r="C28" s="342"/>
      <c r="D28" s="342"/>
      <c r="E28" s="342"/>
      <c r="F28" s="342"/>
      <c r="G28" s="342"/>
      <c r="H28" s="342"/>
      <c r="I28" s="342"/>
      <c r="J28" s="343"/>
    </row>
    <row r="29" spans="1:9" s="22" customFormat="1" ht="12.75" customHeight="1" thickBot="1">
      <c r="A29" s="64"/>
      <c r="B29" s="65"/>
      <c r="C29" s="65"/>
      <c r="D29" s="65"/>
      <c r="E29" s="65"/>
      <c r="F29" s="65"/>
      <c r="G29" s="65"/>
      <c r="H29" s="65"/>
      <c r="I29" s="65"/>
    </row>
    <row r="30" spans="1:10" s="22" customFormat="1" ht="18" customHeight="1">
      <c r="A30" s="106" t="s">
        <v>0</v>
      </c>
      <c r="B30" s="32" t="s">
        <v>1</v>
      </c>
      <c r="C30" s="32" t="s">
        <v>213</v>
      </c>
      <c r="D30" s="32"/>
      <c r="E30" s="32" t="s">
        <v>2</v>
      </c>
      <c r="F30" s="32" t="s">
        <v>3</v>
      </c>
      <c r="G30" s="32" t="s">
        <v>42</v>
      </c>
      <c r="H30" s="32" t="s">
        <v>5</v>
      </c>
      <c r="I30" s="32" t="s">
        <v>6</v>
      </c>
      <c r="J30" s="142" t="s">
        <v>224</v>
      </c>
    </row>
    <row r="31" spans="1:10" s="22" customFormat="1" ht="18.75" customHeight="1">
      <c r="A31" s="307" t="s">
        <v>653</v>
      </c>
      <c r="B31" s="156" t="s">
        <v>23</v>
      </c>
      <c r="C31" s="36" t="s">
        <v>327</v>
      </c>
      <c r="D31" s="36"/>
      <c r="E31" s="35"/>
      <c r="F31" s="3" t="s">
        <v>97</v>
      </c>
      <c r="G31" s="54"/>
      <c r="H31" s="34"/>
      <c r="I31" s="34"/>
      <c r="J31" s="205"/>
    </row>
    <row r="32" spans="1:10" s="22" customFormat="1" ht="24.75" customHeight="1">
      <c r="A32" s="307"/>
      <c r="B32" s="36" t="s">
        <v>106</v>
      </c>
      <c r="C32" s="36" t="s">
        <v>328</v>
      </c>
      <c r="D32" s="36"/>
      <c r="E32" s="35"/>
      <c r="F32" s="36"/>
      <c r="G32" s="276" t="s">
        <v>225</v>
      </c>
      <c r="H32" s="34"/>
      <c r="I32" s="34"/>
      <c r="J32" s="205"/>
    </row>
    <row r="33" spans="1:10" s="22" customFormat="1" ht="24.75" customHeight="1">
      <c r="A33" s="307" t="s">
        <v>654</v>
      </c>
      <c r="B33" s="129" t="s">
        <v>23</v>
      </c>
      <c r="C33" s="34" t="s">
        <v>329</v>
      </c>
      <c r="D33" s="34"/>
      <c r="E33" s="36"/>
      <c r="F33" s="54"/>
      <c r="G33" s="36" t="s">
        <v>91</v>
      </c>
      <c r="H33" s="34"/>
      <c r="I33" s="34"/>
      <c r="J33" s="205"/>
    </row>
    <row r="34" spans="1:10" s="22" customFormat="1" ht="24.75" customHeight="1">
      <c r="A34" s="307"/>
      <c r="B34" s="34" t="s">
        <v>106</v>
      </c>
      <c r="C34" s="34" t="s">
        <v>323</v>
      </c>
      <c r="D34" s="34"/>
      <c r="E34" s="36"/>
      <c r="F34" s="34"/>
      <c r="G34" s="3"/>
      <c r="H34" s="54"/>
      <c r="I34" s="161" t="s">
        <v>230</v>
      </c>
      <c r="J34" s="205"/>
    </row>
    <row r="35" spans="1:10" s="22" customFormat="1" ht="24.75" customHeight="1">
      <c r="A35" s="310" t="s">
        <v>649</v>
      </c>
      <c r="B35" s="156" t="s">
        <v>23</v>
      </c>
      <c r="C35" s="46" t="s">
        <v>371</v>
      </c>
      <c r="D35" s="46"/>
      <c r="E35" s="36"/>
      <c r="F35" s="36"/>
      <c r="G35" s="36" t="s">
        <v>97</v>
      </c>
      <c r="H35" s="36"/>
      <c r="I35" s="36"/>
      <c r="J35" s="205"/>
    </row>
    <row r="36" spans="1:10" s="22" customFormat="1" ht="25.5" customHeight="1" thickBot="1">
      <c r="A36" s="314"/>
      <c r="B36" s="156" t="s">
        <v>255</v>
      </c>
      <c r="C36" s="6" t="s">
        <v>399</v>
      </c>
      <c r="D36" s="6"/>
      <c r="E36" s="35"/>
      <c r="F36" s="36"/>
      <c r="H36" s="36" t="s">
        <v>97</v>
      </c>
      <c r="I36" s="36"/>
      <c r="J36" s="205"/>
    </row>
    <row r="37" spans="1:10" s="22" customFormat="1" ht="24.75" customHeight="1" thickBot="1">
      <c r="A37" s="347" t="s">
        <v>111</v>
      </c>
      <c r="B37" s="348"/>
      <c r="C37" s="348"/>
      <c r="D37" s="348"/>
      <c r="E37" s="348"/>
      <c r="F37" s="348"/>
      <c r="G37" s="348"/>
      <c r="H37" s="348"/>
      <c r="I37" s="348"/>
      <c r="J37" s="349"/>
    </row>
    <row r="38" spans="1:10" s="22" customFormat="1" ht="57" customHeight="1" thickBot="1">
      <c r="A38" s="214" t="s">
        <v>650</v>
      </c>
      <c r="B38" s="268" t="s">
        <v>194</v>
      </c>
      <c r="C38" s="277" t="s">
        <v>393</v>
      </c>
      <c r="D38" s="277"/>
      <c r="E38" s="269"/>
      <c r="F38" s="269"/>
      <c r="G38" s="269"/>
      <c r="H38" s="268" t="s">
        <v>92</v>
      </c>
      <c r="I38" s="269"/>
      <c r="J38" s="271"/>
    </row>
    <row r="39" spans="1:10" s="22" customFormat="1" ht="27" customHeight="1" thickBot="1">
      <c r="A39" s="347" t="s">
        <v>519</v>
      </c>
      <c r="B39" s="348"/>
      <c r="C39" s="348"/>
      <c r="D39" s="348"/>
      <c r="E39" s="348"/>
      <c r="F39" s="348"/>
      <c r="G39" s="348"/>
      <c r="H39" s="348"/>
      <c r="I39" s="348"/>
      <c r="J39" s="349"/>
    </row>
    <row r="40" spans="1:10" s="22" customFormat="1" ht="27.75" customHeight="1">
      <c r="A40" s="223" t="s">
        <v>651</v>
      </c>
      <c r="B40" s="216" t="s">
        <v>41</v>
      </c>
      <c r="C40" s="216" t="s">
        <v>394</v>
      </c>
      <c r="D40" s="216"/>
      <c r="E40" s="272"/>
      <c r="F40" s="272"/>
      <c r="G40" s="272"/>
      <c r="H40" s="226" t="s">
        <v>93</v>
      </c>
      <c r="I40" s="272"/>
      <c r="J40" s="274"/>
    </row>
    <row r="41" spans="1:10" s="22" customFormat="1" ht="25.5" customHeight="1">
      <c r="A41" s="59" t="s">
        <v>652</v>
      </c>
      <c r="B41" s="36" t="s">
        <v>41</v>
      </c>
      <c r="C41" s="36" t="s">
        <v>395</v>
      </c>
      <c r="D41" s="36"/>
      <c r="E41" s="222"/>
      <c r="F41" s="222"/>
      <c r="G41" s="222"/>
      <c r="H41" s="3" t="s">
        <v>93</v>
      </c>
      <c r="I41" s="222"/>
      <c r="J41" s="205"/>
    </row>
    <row r="42" spans="1:10" s="22" customFormat="1" ht="35.25" customHeight="1">
      <c r="A42" s="31" t="s">
        <v>237</v>
      </c>
      <c r="B42" s="36" t="s">
        <v>41</v>
      </c>
      <c r="C42" s="36" t="s">
        <v>396</v>
      </c>
      <c r="D42" s="36"/>
      <c r="E42" s="222"/>
      <c r="F42" s="222"/>
      <c r="G42" s="222"/>
      <c r="H42" s="165" t="s">
        <v>225</v>
      </c>
      <c r="I42" s="222"/>
      <c r="J42" s="36"/>
    </row>
    <row r="43" spans="1:10" s="22" customFormat="1" ht="12.75" customHeight="1">
      <c r="A43" s="338"/>
      <c r="B43" s="339"/>
      <c r="C43" s="339"/>
      <c r="D43" s="339"/>
      <c r="E43" s="339"/>
      <c r="F43" s="339"/>
      <c r="G43" s="339"/>
      <c r="H43" s="339"/>
      <c r="I43" s="340"/>
      <c r="J43" s="95"/>
    </row>
    <row r="44" spans="1:10" s="22" customFormat="1" ht="28.5" customHeight="1" thickBot="1">
      <c r="A44" s="56" t="s">
        <v>60</v>
      </c>
      <c r="B44" s="344" t="s">
        <v>69</v>
      </c>
      <c r="C44" s="344"/>
      <c r="D44" s="344"/>
      <c r="E44" s="344"/>
      <c r="F44" s="344"/>
      <c r="G44" s="344"/>
      <c r="H44" s="344"/>
      <c r="I44" s="344"/>
      <c r="J44" s="139"/>
    </row>
    <row r="45" ht="60.75" customHeight="1"/>
  </sheetData>
  <sheetProtection/>
  <mergeCells count="18">
    <mergeCell ref="A37:J37"/>
    <mergeCell ref="A39:J39"/>
    <mergeCell ref="A35:A36"/>
    <mergeCell ref="A7:A9"/>
    <mergeCell ref="A10:A12"/>
    <mergeCell ref="A13:A15"/>
    <mergeCell ref="A16:J16"/>
    <mergeCell ref="A18:J18"/>
    <mergeCell ref="A43:I43"/>
    <mergeCell ref="B23:I23"/>
    <mergeCell ref="A2:J2"/>
    <mergeCell ref="A4:J4"/>
    <mergeCell ref="B44:I44"/>
    <mergeCell ref="A33:A34"/>
    <mergeCell ref="A31:A32"/>
    <mergeCell ref="A26:J26"/>
    <mergeCell ref="A28:J28"/>
    <mergeCell ref="A3:I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5" r:id="rId1"/>
  <headerFooter alignWithMargins="0">
    <oddHeader>&amp;C&amp;"Arial,Negrita"&amp;12FINANZAS, GOBIERNO Y RELACIONES INTERNACIONALES
PREGRADO 
HORARIOS 01 - 2018</oddHeader>
    <oddFooter>&amp;CLa facultad se reserva el derecho a modificar la programación académcia (horarios, profesores, cursos).
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SheetLayoutView="100" workbookViewId="0" topLeftCell="A1">
      <selection activeCell="B12" sqref="B12:J12"/>
    </sheetView>
  </sheetViews>
  <sheetFormatPr defaultColWidth="11.421875" defaultRowHeight="12.75"/>
  <cols>
    <col min="1" max="1" width="32.7109375" style="25" customWidth="1"/>
    <col min="2" max="2" width="12.8515625" style="23" customWidth="1"/>
    <col min="3" max="3" width="21.421875" style="23" customWidth="1"/>
    <col min="4" max="4" width="11.00390625" style="23" customWidth="1"/>
    <col min="5" max="10" width="10.8515625" style="23" customWidth="1"/>
    <col min="11" max="11" width="9.421875" style="23" customWidth="1"/>
    <col min="12" max="16384" width="11.421875" style="23" customWidth="1"/>
  </cols>
  <sheetData>
    <row r="1" ht="15.75" thickBot="1"/>
    <row r="2" spans="1:11" s="37" customFormat="1" ht="24" customHeight="1" thickBot="1">
      <c r="A2" s="301" t="s">
        <v>797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</row>
    <row r="3" spans="1:11" s="37" customFormat="1" ht="16.5" thickBot="1">
      <c r="A3" s="53"/>
      <c r="B3" s="39"/>
      <c r="C3" s="39"/>
      <c r="D3" s="70"/>
      <c r="E3" s="39"/>
      <c r="F3" s="39"/>
      <c r="G3" s="39"/>
      <c r="H3" s="39"/>
      <c r="I3" s="39"/>
      <c r="J3" s="39"/>
      <c r="K3" s="33"/>
    </row>
    <row r="4" spans="1:11" s="37" customFormat="1" ht="24" customHeight="1" thickBot="1">
      <c r="A4" s="334" t="s">
        <v>568</v>
      </c>
      <c r="B4" s="335"/>
      <c r="C4" s="335"/>
      <c r="D4" s="335"/>
      <c r="E4" s="335"/>
      <c r="F4" s="335"/>
      <c r="G4" s="335"/>
      <c r="H4" s="335"/>
      <c r="I4" s="335"/>
      <c r="J4" s="335"/>
      <c r="K4" s="336"/>
    </row>
    <row r="5" spans="1:11" s="37" customFormat="1" ht="16.5" thickBot="1">
      <c r="A5" s="48"/>
      <c r="B5" s="49"/>
      <c r="C5" s="49"/>
      <c r="D5" s="49"/>
      <c r="E5" s="49"/>
      <c r="F5" s="49"/>
      <c r="G5" s="49"/>
      <c r="H5" s="49"/>
      <c r="I5" s="49"/>
      <c r="J5" s="49"/>
      <c r="K5" s="33"/>
    </row>
    <row r="6" spans="1:11" s="37" customFormat="1" ht="18.75" customHeight="1" thickBot="1">
      <c r="A6" s="122" t="s">
        <v>0</v>
      </c>
      <c r="B6" s="109" t="s">
        <v>1</v>
      </c>
      <c r="C6" s="110" t="s">
        <v>213</v>
      </c>
      <c r="D6" s="110" t="s">
        <v>214</v>
      </c>
      <c r="E6" s="111" t="s">
        <v>2</v>
      </c>
      <c r="F6" s="111" t="s">
        <v>3</v>
      </c>
      <c r="G6" s="111" t="s">
        <v>42</v>
      </c>
      <c r="H6" s="111" t="s">
        <v>5</v>
      </c>
      <c r="I6" s="111" t="s">
        <v>6</v>
      </c>
      <c r="J6" s="112" t="s">
        <v>26</v>
      </c>
      <c r="K6" s="147" t="s">
        <v>223</v>
      </c>
    </row>
    <row r="7" spans="1:11" s="37" customFormat="1" ht="24.75" customHeight="1">
      <c r="A7" s="214" t="s">
        <v>655</v>
      </c>
      <c r="B7" s="226" t="s">
        <v>36</v>
      </c>
      <c r="C7" s="226" t="s">
        <v>353</v>
      </c>
      <c r="D7" s="226"/>
      <c r="E7" s="76" t="s">
        <v>94</v>
      </c>
      <c r="F7" s="76" t="s">
        <v>94</v>
      </c>
      <c r="G7" s="76"/>
      <c r="H7" s="226"/>
      <c r="I7" s="226"/>
      <c r="J7" s="226"/>
      <c r="K7" s="227"/>
    </row>
    <row r="8" spans="1:11" s="37" customFormat="1" ht="19.5" customHeight="1">
      <c r="A8" s="307" t="s">
        <v>656</v>
      </c>
      <c r="B8" s="31" t="s">
        <v>23</v>
      </c>
      <c r="C8" s="3" t="s">
        <v>301</v>
      </c>
      <c r="D8" s="31"/>
      <c r="E8" s="6"/>
      <c r="F8" s="6"/>
      <c r="G8" s="3" t="s">
        <v>93</v>
      </c>
      <c r="H8" s="3"/>
      <c r="I8" s="3"/>
      <c r="J8" s="3"/>
      <c r="K8" s="141"/>
    </row>
    <row r="9" spans="1:11" s="37" customFormat="1" ht="16.5" customHeight="1">
      <c r="A9" s="307"/>
      <c r="B9" s="3" t="s">
        <v>36</v>
      </c>
      <c r="C9" s="3" t="s">
        <v>302</v>
      </c>
      <c r="D9" s="3"/>
      <c r="E9" s="3"/>
      <c r="F9" s="3"/>
      <c r="G9" s="3"/>
      <c r="H9" s="3"/>
      <c r="I9" s="3" t="s">
        <v>92</v>
      </c>
      <c r="J9" s="3"/>
      <c r="K9" s="141"/>
    </row>
    <row r="10" spans="1:11" s="37" customFormat="1" ht="24.75" customHeight="1">
      <c r="A10" s="220" t="s">
        <v>657</v>
      </c>
      <c r="B10" s="3" t="s">
        <v>36</v>
      </c>
      <c r="C10" s="115" t="s">
        <v>354</v>
      </c>
      <c r="D10" s="228"/>
      <c r="E10" s="6" t="s">
        <v>98</v>
      </c>
      <c r="F10" s="3" t="s">
        <v>98</v>
      </c>
      <c r="G10" s="6"/>
      <c r="H10" s="6" t="s">
        <v>98</v>
      </c>
      <c r="I10" s="3"/>
      <c r="J10" s="3"/>
      <c r="K10" s="141"/>
    </row>
    <row r="11" spans="1:11" s="37" customFormat="1" ht="34.5" customHeight="1">
      <c r="A11" s="55" t="s">
        <v>658</v>
      </c>
      <c r="B11" s="320" t="s">
        <v>77</v>
      </c>
      <c r="C11" s="320"/>
      <c r="D11" s="320"/>
      <c r="E11" s="320"/>
      <c r="F11" s="320"/>
      <c r="G11" s="320"/>
      <c r="H11" s="320"/>
      <c r="I11" s="320"/>
      <c r="J11" s="356"/>
      <c r="K11" s="141"/>
    </row>
    <row r="12" spans="1:11" s="37" customFormat="1" ht="34.5" customHeight="1">
      <c r="A12" s="55" t="s">
        <v>61</v>
      </c>
      <c r="B12" s="320" t="s">
        <v>69</v>
      </c>
      <c r="C12" s="320"/>
      <c r="D12" s="320"/>
      <c r="E12" s="320"/>
      <c r="F12" s="320"/>
      <c r="G12" s="320"/>
      <c r="H12" s="320"/>
      <c r="I12" s="320"/>
      <c r="J12" s="328"/>
      <c r="K12" s="141"/>
    </row>
    <row r="13" spans="1:11" s="37" customFormat="1" ht="34.5" customHeight="1" thickBot="1">
      <c r="A13" s="56" t="s">
        <v>74</v>
      </c>
      <c r="B13" s="344" t="s">
        <v>82</v>
      </c>
      <c r="C13" s="344"/>
      <c r="D13" s="344"/>
      <c r="E13" s="344"/>
      <c r="F13" s="344"/>
      <c r="G13" s="344"/>
      <c r="H13" s="344"/>
      <c r="I13" s="344"/>
      <c r="J13" s="331"/>
      <c r="K13" s="143"/>
    </row>
    <row r="14" spans="1:10" s="37" customFormat="1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s="37" customFormat="1" ht="18.7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1" ht="34.5" customHeight="1" thickBot="1">
      <c r="A16" s="334" t="s">
        <v>524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6"/>
    </row>
    <row r="17" spans="1:10" ht="34.5" customHeight="1" thickBot="1">
      <c r="A17" s="48"/>
      <c r="B17" s="49"/>
      <c r="C17" s="49"/>
      <c r="D17" s="49"/>
      <c r="E17" s="49"/>
      <c r="F17" s="49"/>
      <c r="G17" s="49"/>
      <c r="H17" s="49"/>
      <c r="I17" s="49"/>
      <c r="J17" s="96"/>
    </row>
    <row r="18" spans="1:11" ht="34.5" customHeight="1" thickBot="1">
      <c r="A18" s="122" t="s">
        <v>0</v>
      </c>
      <c r="B18" s="109" t="s">
        <v>1</v>
      </c>
      <c r="C18" s="110" t="s">
        <v>213</v>
      </c>
      <c r="D18" s="110" t="s">
        <v>214</v>
      </c>
      <c r="E18" s="111" t="s">
        <v>2</v>
      </c>
      <c r="F18" s="111" t="s">
        <v>3</v>
      </c>
      <c r="G18" s="111" t="s">
        <v>42</v>
      </c>
      <c r="H18" s="111" t="s">
        <v>5</v>
      </c>
      <c r="I18" s="111" t="s">
        <v>6</v>
      </c>
      <c r="J18" s="112" t="s">
        <v>26</v>
      </c>
      <c r="K18" s="119" t="s">
        <v>223</v>
      </c>
    </row>
    <row r="19" spans="1:11" ht="34.5" customHeight="1">
      <c r="A19" s="106" t="s">
        <v>659</v>
      </c>
      <c r="B19" s="229" t="s">
        <v>36</v>
      </c>
      <c r="C19" s="230" t="s">
        <v>489</v>
      </c>
      <c r="D19" s="231"/>
      <c r="E19" s="232"/>
      <c r="F19" s="229" t="s">
        <v>94</v>
      </c>
      <c r="G19" s="229"/>
      <c r="H19" s="229" t="s">
        <v>94</v>
      </c>
      <c r="I19" s="229"/>
      <c r="J19" s="233"/>
      <c r="K19" s="141"/>
    </row>
    <row r="20" spans="1:11" s="37" customFormat="1" ht="21.75" customHeight="1">
      <c r="A20" s="307" t="s">
        <v>660</v>
      </c>
      <c r="B20" s="31" t="s">
        <v>23</v>
      </c>
      <c r="C20" s="3" t="s">
        <v>303</v>
      </c>
      <c r="D20" s="31"/>
      <c r="E20" s="3"/>
      <c r="F20" s="3" t="s">
        <v>93</v>
      </c>
      <c r="G20" s="6"/>
      <c r="H20" s="6"/>
      <c r="I20" s="3"/>
      <c r="J20" s="107"/>
      <c r="K20" s="141"/>
    </row>
    <row r="21" spans="1:11" s="37" customFormat="1" ht="21.75" customHeight="1">
      <c r="A21" s="307"/>
      <c r="B21" s="3" t="s">
        <v>36</v>
      </c>
      <c r="C21" s="3" t="s">
        <v>296</v>
      </c>
      <c r="D21" s="3"/>
      <c r="E21" s="3"/>
      <c r="F21" s="3"/>
      <c r="G21" s="6"/>
      <c r="H21" s="6" t="s">
        <v>93</v>
      </c>
      <c r="I21" s="3"/>
      <c r="J21" s="107"/>
      <c r="K21" s="141"/>
    </row>
    <row r="22" spans="1:11" s="37" customFormat="1" ht="34.5" customHeight="1">
      <c r="A22" s="59" t="s">
        <v>661</v>
      </c>
      <c r="B22" s="3" t="s">
        <v>86</v>
      </c>
      <c r="C22" s="115" t="s">
        <v>355</v>
      </c>
      <c r="D22" s="3"/>
      <c r="E22" s="3" t="s">
        <v>94</v>
      </c>
      <c r="F22" s="6"/>
      <c r="G22" s="3" t="s">
        <v>94</v>
      </c>
      <c r="H22" s="3"/>
      <c r="I22" s="3"/>
      <c r="J22" s="107"/>
      <c r="K22" s="141"/>
    </row>
    <row r="23" spans="1:11" s="37" customFormat="1" ht="34.5" customHeight="1">
      <c r="A23" s="72" t="s">
        <v>59</v>
      </c>
      <c r="B23" s="320" t="s">
        <v>77</v>
      </c>
      <c r="C23" s="320"/>
      <c r="D23" s="320"/>
      <c r="E23" s="320"/>
      <c r="F23" s="320"/>
      <c r="G23" s="320"/>
      <c r="H23" s="320"/>
      <c r="I23" s="320"/>
      <c r="J23" s="328"/>
      <c r="K23" s="141"/>
    </row>
    <row r="24" spans="1:11" s="37" customFormat="1" ht="34.5" customHeight="1">
      <c r="A24" s="55" t="s">
        <v>61</v>
      </c>
      <c r="B24" s="320" t="s">
        <v>69</v>
      </c>
      <c r="C24" s="320"/>
      <c r="D24" s="320"/>
      <c r="E24" s="320"/>
      <c r="F24" s="320"/>
      <c r="G24" s="320"/>
      <c r="H24" s="320"/>
      <c r="I24" s="320"/>
      <c r="J24" s="328"/>
      <c r="K24" s="141"/>
    </row>
    <row r="25" spans="1:11" s="37" customFormat="1" ht="34.5" customHeight="1" thickBot="1">
      <c r="A25" s="56" t="s">
        <v>74</v>
      </c>
      <c r="B25" s="344" t="s">
        <v>82</v>
      </c>
      <c r="C25" s="344"/>
      <c r="D25" s="344"/>
      <c r="E25" s="344"/>
      <c r="F25" s="344"/>
      <c r="G25" s="344"/>
      <c r="H25" s="344"/>
      <c r="I25" s="344"/>
      <c r="J25" s="331"/>
      <c r="K25" s="143"/>
    </row>
    <row r="26" spans="1:10" s="37" customFormat="1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4" ht="19.5" customHeight="1" thickBot="1">
      <c r="A27" s="29"/>
      <c r="B27" s="30"/>
      <c r="C27" s="30"/>
      <c r="D27" s="30"/>
    </row>
    <row r="28" spans="1:11" ht="34.5" customHeight="1" thickBot="1">
      <c r="A28" s="341" t="s">
        <v>72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3"/>
    </row>
    <row r="29" spans="1:10" ht="34.5" customHeight="1" thickBot="1">
      <c r="A29" s="64"/>
      <c r="B29" s="65"/>
      <c r="C29" s="65"/>
      <c r="D29" s="65"/>
      <c r="E29" s="65"/>
      <c r="F29" s="65"/>
      <c r="G29" s="65"/>
      <c r="H29" s="65"/>
      <c r="I29" s="65"/>
      <c r="J29" s="65"/>
    </row>
    <row r="30" spans="1:11" ht="34.5" customHeight="1">
      <c r="A30" s="106" t="s">
        <v>0</v>
      </c>
      <c r="B30" s="32" t="s">
        <v>1</v>
      </c>
      <c r="C30" s="32" t="s">
        <v>213</v>
      </c>
      <c r="D30" s="32" t="s">
        <v>214</v>
      </c>
      <c r="E30" s="32" t="s">
        <v>2</v>
      </c>
      <c r="F30" s="32" t="s">
        <v>3</v>
      </c>
      <c r="G30" s="32" t="s">
        <v>42</v>
      </c>
      <c r="H30" s="32" t="s">
        <v>5</v>
      </c>
      <c r="I30" s="32" t="s">
        <v>6</v>
      </c>
      <c r="J30" s="32" t="s">
        <v>26</v>
      </c>
      <c r="K30" s="142" t="s">
        <v>223</v>
      </c>
    </row>
    <row r="31" spans="1:11" s="37" customFormat="1" ht="19.5" customHeight="1">
      <c r="A31" s="307" t="s">
        <v>662</v>
      </c>
      <c r="B31" s="31" t="s">
        <v>23</v>
      </c>
      <c r="C31" s="3" t="s">
        <v>482</v>
      </c>
      <c r="D31" s="31"/>
      <c r="E31" s="6"/>
      <c r="F31" s="6" t="s">
        <v>97</v>
      </c>
      <c r="G31" s="6"/>
      <c r="H31" s="6"/>
      <c r="I31" s="6"/>
      <c r="J31" s="6"/>
      <c r="K31" s="141"/>
    </row>
    <row r="32" spans="1:11" s="37" customFormat="1" ht="19.5" customHeight="1">
      <c r="A32" s="307"/>
      <c r="B32" s="3" t="s">
        <v>36</v>
      </c>
      <c r="C32" s="37" t="s">
        <v>483</v>
      </c>
      <c r="D32" s="3"/>
      <c r="E32" s="6"/>
      <c r="F32" s="6"/>
      <c r="G32" s="6"/>
      <c r="H32" s="6" t="s">
        <v>93</v>
      </c>
      <c r="I32" s="6"/>
      <c r="J32" s="6"/>
      <c r="K32" s="141"/>
    </row>
    <row r="33" spans="1:11" s="37" customFormat="1" ht="34.5" customHeight="1">
      <c r="A33" s="59" t="s">
        <v>663</v>
      </c>
      <c r="B33" s="3" t="s">
        <v>36</v>
      </c>
      <c r="C33" s="115" t="s">
        <v>356</v>
      </c>
      <c r="D33" s="3"/>
      <c r="E33" s="3" t="s">
        <v>98</v>
      </c>
      <c r="F33" s="6" t="s">
        <v>87</v>
      </c>
      <c r="G33" s="6"/>
      <c r="H33" s="3" t="s">
        <v>98</v>
      </c>
      <c r="I33" s="3"/>
      <c r="J33" s="3"/>
      <c r="K33" s="141"/>
    </row>
    <row r="34" spans="1:11" s="37" customFormat="1" ht="17.25" customHeight="1">
      <c r="A34" s="307" t="s">
        <v>664</v>
      </c>
      <c r="B34" s="61" t="s">
        <v>23</v>
      </c>
      <c r="C34" s="6" t="s">
        <v>480</v>
      </c>
      <c r="D34" s="61"/>
      <c r="E34" s="165" t="s">
        <v>232</v>
      </c>
      <c r="F34" s="3"/>
      <c r="G34" s="3"/>
      <c r="H34" s="3"/>
      <c r="I34" s="3"/>
      <c r="J34" s="3"/>
      <c r="K34" s="141"/>
    </row>
    <row r="35" spans="1:11" s="37" customFormat="1" ht="17.25" customHeight="1" thickBot="1">
      <c r="A35" s="307"/>
      <c r="B35" s="75" t="s">
        <v>36</v>
      </c>
      <c r="C35" s="3"/>
      <c r="D35" s="75"/>
      <c r="E35" s="74"/>
      <c r="F35" s="74"/>
      <c r="G35" s="74" t="s">
        <v>100</v>
      </c>
      <c r="H35" s="74"/>
      <c r="I35" s="74"/>
      <c r="J35" s="74"/>
      <c r="K35" s="234"/>
    </row>
    <row r="36" spans="1:11" s="37" customFormat="1" ht="34.5" customHeight="1" thickBot="1">
      <c r="A36" s="99" t="s">
        <v>59</v>
      </c>
      <c r="B36" s="353" t="s">
        <v>81</v>
      </c>
      <c r="C36" s="354"/>
      <c r="D36" s="354"/>
      <c r="E36" s="354"/>
      <c r="F36" s="354"/>
      <c r="G36" s="354"/>
      <c r="H36" s="354"/>
      <c r="I36" s="354"/>
      <c r="J36" s="354"/>
      <c r="K36" s="355"/>
    </row>
    <row r="37" spans="1:11" s="37" customFormat="1" ht="34.5" customHeight="1" thickBot="1">
      <c r="A37" s="99" t="s">
        <v>61</v>
      </c>
      <c r="B37" s="353" t="s">
        <v>69</v>
      </c>
      <c r="C37" s="354"/>
      <c r="D37" s="354"/>
      <c r="E37" s="354"/>
      <c r="F37" s="354"/>
      <c r="G37" s="354"/>
      <c r="H37" s="354"/>
      <c r="I37" s="354"/>
      <c r="J37" s="354"/>
      <c r="K37" s="355"/>
    </row>
    <row r="38" spans="1:11" s="37" customFormat="1" ht="34.5" customHeight="1" thickBot="1">
      <c r="A38" s="100" t="s">
        <v>73</v>
      </c>
      <c r="B38" s="353" t="s">
        <v>75</v>
      </c>
      <c r="C38" s="354"/>
      <c r="D38" s="354"/>
      <c r="E38" s="354"/>
      <c r="F38" s="354"/>
      <c r="G38" s="354"/>
      <c r="H38" s="354"/>
      <c r="I38" s="354"/>
      <c r="J38" s="354"/>
      <c r="K38" s="355"/>
    </row>
    <row r="39" ht="6" customHeight="1"/>
  </sheetData>
  <sheetProtection/>
  <mergeCells count="17">
    <mergeCell ref="A34:A35"/>
    <mergeCell ref="B11:J11"/>
    <mergeCell ref="B12:J12"/>
    <mergeCell ref="A20:A21"/>
    <mergeCell ref="A28:K28"/>
    <mergeCell ref="B23:J23"/>
    <mergeCell ref="A31:A32"/>
    <mergeCell ref="A2:K2"/>
    <mergeCell ref="A4:K4"/>
    <mergeCell ref="A16:K16"/>
    <mergeCell ref="B36:K36"/>
    <mergeCell ref="B37:K37"/>
    <mergeCell ref="B38:K38"/>
    <mergeCell ref="B13:J13"/>
    <mergeCell ref="B24:J24"/>
    <mergeCell ref="B25:J25"/>
    <mergeCell ref="A8:A9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scale="66" r:id="rId1"/>
  <headerFooter alignWithMargins="0">
    <oddHeader>&amp;C&amp;"Arial,Negrita"&amp;12FINANZAS, GOBIERNO Y RELACIONES INTERNACIONALES
PREGRADO 
HORARIOS 01 - 2018&amp;"Arial,Negrita Cursiva"&amp;14
</oddHeader>
    <oddFooter>&amp;CLa facultad se reserva el derecho a modificar la programación académcia (horarios, profesores, cursos).&amp;R&amp;D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zoomScaleSheetLayoutView="100" workbookViewId="0" topLeftCell="A1">
      <selection activeCell="A2" sqref="A2:J2"/>
    </sheetView>
  </sheetViews>
  <sheetFormatPr defaultColWidth="11.421875" defaultRowHeight="12.75"/>
  <cols>
    <col min="1" max="1" width="31.28125" style="1" customWidth="1"/>
    <col min="2" max="2" width="14.421875" style="2" customWidth="1"/>
    <col min="3" max="3" width="21.57421875" style="2" customWidth="1"/>
    <col min="4" max="4" width="14.8515625" style="2" customWidth="1"/>
    <col min="5" max="9" width="10.7109375" style="2" customWidth="1"/>
    <col min="10" max="10" width="8.140625" style="8" customWidth="1"/>
    <col min="11" max="16384" width="11.421875" style="8" customWidth="1"/>
  </cols>
  <sheetData>
    <row r="1" ht="15.75" thickBot="1"/>
    <row r="2" spans="1:10" s="2" customFormat="1" ht="24" customHeight="1" thickBot="1">
      <c r="A2" s="301" t="s">
        <v>78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9" s="2" customFormat="1" ht="15" thickBot="1">
      <c r="A3" s="345"/>
      <c r="B3" s="346"/>
      <c r="C3" s="346"/>
      <c r="D3" s="346"/>
      <c r="E3" s="346"/>
      <c r="F3" s="346"/>
      <c r="G3" s="346"/>
      <c r="H3" s="346"/>
      <c r="I3" s="346"/>
    </row>
    <row r="4" spans="1:10" s="2" customFormat="1" ht="24" customHeight="1" thickBot="1">
      <c r="A4" s="341" t="s">
        <v>525</v>
      </c>
      <c r="B4" s="342"/>
      <c r="C4" s="342"/>
      <c r="D4" s="342"/>
      <c r="E4" s="342"/>
      <c r="F4" s="342"/>
      <c r="G4" s="342"/>
      <c r="H4" s="342"/>
      <c r="I4" s="342"/>
      <c r="J4" s="343"/>
    </row>
    <row r="5" spans="1:9" s="2" customFormat="1" ht="15.75" thickBot="1">
      <c r="A5" s="64"/>
      <c r="B5" s="65"/>
      <c r="C5" s="65"/>
      <c r="D5" s="65"/>
      <c r="E5" s="65"/>
      <c r="F5" s="65"/>
      <c r="G5" s="65"/>
      <c r="H5" s="65"/>
      <c r="I5" s="65"/>
    </row>
    <row r="6" spans="1:10" s="22" customFormat="1" ht="25.5" customHeight="1" thickBot="1">
      <c r="A6" s="109" t="s">
        <v>0</v>
      </c>
      <c r="B6" s="111" t="s">
        <v>1</v>
      </c>
      <c r="C6" s="111" t="s">
        <v>213</v>
      </c>
      <c r="D6" s="111" t="s">
        <v>214</v>
      </c>
      <c r="E6" s="111" t="s">
        <v>2</v>
      </c>
      <c r="F6" s="111" t="s">
        <v>3</v>
      </c>
      <c r="G6" s="111" t="s">
        <v>4</v>
      </c>
      <c r="H6" s="111" t="s">
        <v>5</v>
      </c>
      <c r="I6" s="112" t="s">
        <v>6</v>
      </c>
      <c r="J6" s="119" t="s">
        <v>223</v>
      </c>
    </row>
    <row r="7" spans="1:10" s="22" customFormat="1" ht="19.5" customHeight="1">
      <c r="A7" s="311" t="s">
        <v>665</v>
      </c>
      <c r="B7" s="215" t="s">
        <v>23</v>
      </c>
      <c r="C7" s="46" t="s">
        <v>403</v>
      </c>
      <c r="D7" s="46" t="s">
        <v>405</v>
      </c>
      <c r="E7" s="216"/>
      <c r="F7" s="217"/>
      <c r="G7" s="217"/>
      <c r="H7" s="217"/>
      <c r="I7" s="218" t="s">
        <v>92</v>
      </c>
      <c r="J7" s="205"/>
    </row>
    <row r="8" spans="1:10" s="22" customFormat="1" ht="19.5" customHeight="1">
      <c r="A8" s="311"/>
      <c r="B8" s="36" t="s">
        <v>37</v>
      </c>
      <c r="C8" s="46" t="s">
        <v>404</v>
      </c>
      <c r="D8" s="46"/>
      <c r="E8" s="36"/>
      <c r="F8" s="34"/>
      <c r="G8" s="34" t="s">
        <v>97</v>
      </c>
      <c r="H8" s="34"/>
      <c r="I8" s="219"/>
      <c r="J8" s="205"/>
    </row>
    <row r="9" spans="1:10" s="22" customFormat="1" ht="19.5" customHeight="1">
      <c r="A9" s="310" t="s">
        <v>666</v>
      </c>
      <c r="B9" s="129" t="s">
        <v>23</v>
      </c>
      <c r="C9" s="34" t="s">
        <v>314</v>
      </c>
      <c r="D9" s="129"/>
      <c r="E9" s="34"/>
      <c r="F9" s="34"/>
      <c r="G9" s="34" t="s">
        <v>91</v>
      </c>
      <c r="H9" s="36"/>
      <c r="I9" s="221"/>
      <c r="J9" s="205"/>
    </row>
    <row r="10" spans="1:10" s="22" customFormat="1" ht="19.5" customHeight="1">
      <c r="A10" s="311"/>
      <c r="B10" s="34" t="s">
        <v>257</v>
      </c>
      <c r="C10" s="34" t="s">
        <v>330</v>
      </c>
      <c r="D10" s="34"/>
      <c r="E10" s="34"/>
      <c r="F10" s="34"/>
      <c r="G10" s="34"/>
      <c r="H10" s="36" t="s">
        <v>97</v>
      </c>
      <c r="I10" s="221"/>
      <c r="J10" s="205"/>
    </row>
    <row r="11" spans="1:10" s="22" customFormat="1" ht="19.5" customHeight="1">
      <c r="A11" s="310" t="s">
        <v>667</v>
      </c>
      <c r="B11" s="156" t="s">
        <v>23</v>
      </c>
      <c r="C11" s="43" t="s">
        <v>406</v>
      </c>
      <c r="D11" s="43" t="s">
        <v>407</v>
      </c>
      <c r="E11" s="36"/>
      <c r="F11" s="16"/>
      <c r="G11" s="36" t="s">
        <v>92</v>
      </c>
      <c r="H11" s="36"/>
      <c r="I11" s="221"/>
      <c r="J11" s="205"/>
    </row>
    <row r="12" spans="1:10" s="22" customFormat="1" ht="19.5" customHeight="1">
      <c r="A12" s="311"/>
      <c r="B12" s="36" t="s">
        <v>37</v>
      </c>
      <c r="C12" s="46" t="s">
        <v>408</v>
      </c>
      <c r="D12" s="43"/>
      <c r="E12" s="36"/>
      <c r="F12" s="36" t="s">
        <v>97</v>
      </c>
      <c r="G12" s="36"/>
      <c r="H12" s="36"/>
      <c r="I12" s="221"/>
      <c r="J12" s="205"/>
    </row>
    <row r="13" spans="1:10" s="22" customFormat="1" ht="25.5" customHeight="1">
      <c r="A13" s="358" t="s">
        <v>120</v>
      </c>
      <c r="B13" s="359"/>
      <c r="C13" s="359"/>
      <c r="D13" s="359"/>
      <c r="E13" s="359"/>
      <c r="F13" s="359"/>
      <c r="G13" s="359"/>
      <c r="H13" s="359"/>
      <c r="I13" s="359"/>
      <c r="J13" s="360"/>
    </row>
    <row r="14" spans="1:10" s="22" customFormat="1" ht="28.5" customHeight="1">
      <c r="A14" s="220" t="s">
        <v>668</v>
      </c>
      <c r="B14" s="36" t="s">
        <v>193</v>
      </c>
      <c r="C14" s="36" t="s">
        <v>400</v>
      </c>
      <c r="D14" s="36"/>
      <c r="E14" s="222"/>
      <c r="F14" s="222"/>
      <c r="G14" s="222"/>
      <c r="H14" s="222"/>
      <c r="I14" s="219" t="s">
        <v>88</v>
      </c>
      <c r="J14" s="205"/>
    </row>
    <row r="15" spans="1:10" s="22" customFormat="1" ht="29.25" customHeight="1">
      <c r="A15" s="358" t="s">
        <v>121</v>
      </c>
      <c r="B15" s="359"/>
      <c r="C15" s="359"/>
      <c r="D15" s="359"/>
      <c r="E15" s="359"/>
      <c r="F15" s="359"/>
      <c r="G15" s="359"/>
      <c r="H15" s="359"/>
      <c r="I15" s="359"/>
      <c r="J15" s="360"/>
    </row>
    <row r="16" spans="1:10" s="81" customFormat="1" ht="31.5" customHeight="1">
      <c r="A16" s="59" t="s">
        <v>669</v>
      </c>
      <c r="B16" s="34" t="s">
        <v>41</v>
      </c>
      <c r="C16" s="34" t="s">
        <v>401</v>
      </c>
      <c r="D16" s="34"/>
      <c r="E16" s="34"/>
      <c r="F16" s="34" t="s">
        <v>93</v>
      </c>
      <c r="G16" s="34"/>
      <c r="H16" s="35"/>
      <c r="I16" s="219"/>
      <c r="J16" s="157"/>
    </row>
    <row r="17" spans="1:10" s="81" customFormat="1" ht="29.25" customHeight="1">
      <c r="A17" s="59" t="s">
        <v>670</v>
      </c>
      <c r="B17" s="34" t="s">
        <v>41</v>
      </c>
      <c r="C17" s="34" t="s">
        <v>402</v>
      </c>
      <c r="D17" s="34"/>
      <c r="E17" s="34"/>
      <c r="F17" s="34" t="s">
        <v>89</v>
      </c>
      <c r="G17" s="34"/>
      <c r="I17" s="219"/>
      <c r="J17" s="157"/>
    </row>
    <row r="18" spans="1:10" s="22" customFormat="1" ht="15" customHeight="1">
      <c r="A18" s="338"/>
      <c r="B18" s="339"/>
      <c r="C18" s="339"/>
      <c r="D18" s="339"/>
      <c r="E18" s="339"/>
      <c r="F18" s="339"/>
      <c r="G18" s="339"/>
      <c r="H18" s="339"/>
      <c r="I18" s="339"/>
      <c r="J18" s="357"/>
    </row>
    <row r="19" spans="1:10" ht="34.5" customHeight="1" thickBot="1">
      <c r="A19" s="56" t="s">
        <v>61</v>
      </c>
      <c r="B19" s="331" t="s">
        <v>69</v>
      </c>
      <c r="C19" s="332"/>
      <c r="D19" s="332"/>
      <c r="E19" s="332"/>
      <c r="F19" s="332"/>
      <c r="G19" s="332"/>
      <c r="H19" s="332"/>
      <c r="I19" s="332"/>
      <c r="J19" s="333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30.75" customHeight="1" thickBot="1">
      <c r="A21" s="127"/>
      <c r="B21" s="128"/>
      <c r="C21" s="128"/>
      <c r="D21" s="128"/>
      <c r="E21" s="128"/>
      <c r="F21" s="128"/>
      <c r="G21" s="128"/>
      <c r="H21" s="128"/>
      <c r="I21" s="128"/>
    </row>
    <row r="22" spans="1:10" ht="37.5" customHeight="1" thickBot="1">
      <c r="A22" s="341" t="s">
        <v>523</v>
      </c>
      <c r="B22" s="342"/>
      <c r="C22" s="342"/>
      <c r="D22" s="342"/>
      <c r="E22" s="342"/>
      <c r="F22" s="342"/>
      <c r="G22" s="342"/>
      <c r="H22" s="342"/>
      <c r="I22" s="342"/>
      <c r="J22" s="343"/>
    </row>
    <row r="23" spans="1:9" ht="18.75" customHeight="1" thickBot="1">
      <c r="A23" s="64"/>
      <c r="B23" s="65"/>
      <c r="C23" s="65"/>
      <c r="D23" s="65"/>
      <c r="E23" s="65"/>
      <c r="F23" s="65"/>
      <c r="G23" s="65"/>
      <c r="H23" s="65"/>
      <c r="I23" s="65"/>
    </row>
    <row r="24" spans="1:10" s="22" customFormat="1" ht="30" customHeight="1" thickBot="1">
      <c r="A24" s="109" t="s">
        <v>0</v>
      </c>
      <c r="B24" s="111" t="s">
        <v>1</v>
      </c>
      <c r="C24" s="111" t="s">
        <v>213</v>
      </c>
      <c r="D24" s="111" t="s">
        <v>214</v>
      </c>
      <c r="E24" s="111" t="s">
        <v>2</v>
      </c>
      <c r="F24" s="111" t="s">
        <v>3</v>
      </c>
      <c r="G24" s="111" t="s">
        <v>4</v>
      </c>
      <c r="H24" s="111" t="s">
        <v>5</v>
      </c>
      <c r="I24" s="123" t="s">
        <v>6</v>
      </c>
      <c r="J24" s="142" t="s">
        <v>224</v>
      </c>
    </row>
    <row r="25" spans="1:10" s="22" customFormat="1" ht="19.5" customHeight="1">
      <c r="A25" s="312" t="s">
        <v>671</v>
      </c>
      <c r="B25" s="215" t="s">
        <v>23</v>
      </c>
      <c r="C25" s="216" t="s">
        <v>274</v>
      </c>
      <c r="D25" s="215"/>
      <c r="E25" s="76"/>
      <c r="F25" s="217" t="s">
        <v>92</v>
      </c>
      <c r="G25" s="217"/>
      <c r="H25" s="217"/>
      <c r="I25" s="218"/>
      <c r="J25" s="205"/>
    </row>
    <row r="26" spans="1:10" s="22" customFormat="1" ht="19.5" customHeight="1">
      <c r="A26" s="307"/>
      <c r="B26" s="36" t="s">
        <v>37</v>
      </c>
      <c r="C26" s="36" t="s">
        <v>275</v>
      </c>
      <c r="D26" s="73"/>
      <c r="E26" s="35"/>
      <c r="F26" s="161" t="s">
        <v>230</v>
      </c>
      <c r="G26" s="34"/>
      <c r="H26" s="54"/>
      <c r="I26" s="219"/>
      <c r="J26" s="205"/>
    </row>
    <row r="27" spans="1:10" s="22" customFormat="1" ht="19.5" customHeight="1">
      <c r="A27" s="307" t="s">
        <v>672</v>
      </c>
      <c r="B27" s="129" t="s">
        <v>23</v>
      </c>
      <c r="C27" s="34" t="s">
        <v>313</v>
      </c>
      <c r="D27" s="129"/>
      <c r="E27" s="34"/>
      <c r="F27" s="36"/>
      <c r="G27" s="34"/>
      <c r="H27" s="35"/>
      <c r="I27" s="224" t="s">
        <v>93</v>
      </c>
      <c r="J27" s="205"/>
    </row>
    <row r="28" spans="1:10" s="22" customFormat="1" ht="19.5" customHeight="1">
      <c r="A28" s="307"/>
      <c r="B28" s="34" t="s">
        <v>37</v>
      </c>
      <c r="C28" s="34" t="s">
        <v>323</v>
      </c>
      <c r="D28" s="34"/>
      <c r="E28" s="34"/>
      <c r="F28" s="34"/>
      <c r="G28" s="161" t="s">
        <v>225</v>
      </c>
      <c r="H28" s="35"/>
      <c r="I28" s="224"/>
      <c r="J28" s="205"/>
    </row>
    <row r="29" spans="1:10" s="22" customFormat="1" ht="19.5" customHeight="1">
      <c r="A29" s="307" t="s">
        <v>666</v>
      </c>
      <c r="B29" s="156" t="s">
        <v>23</v>
      </c>
      <c r="C29" s="36" t="s">
        <v>314</v>
      </c>
      <c r="D29" s="156"/>
      <c r="E29" s="36"/>
      <c r="F29" s="34"/>
      <c r="G29" s="34" t="s">
        <v>91</v>
      </c>
      <c r="H29" s="36"/>
      <c r="I29" s="221"/>
      <c r="J29" s="205"/>
    </row>
    <row r="30" spans="1:10" s="22" customFormat="1" ht="19.5" customHeight="1">
      <c r="A30" s="307"/>
      <c r="B30" s="36" t="s">
        <v>256</v>
      </c>
      <c r="C30" s="36" t="s">
        <v>331</v>
      </c>
      <c r="D30" s="36"/>
      <c r="E30" s="36"/>
      <c r="F30" s="34"/>
      <c r="G30" s="34"/>
      <c r="H30" s="36" t="s">
        <v>97</v>
      </c>
      <c r="I30" s="221"/>
      <c r="J30" s="205"/>
    </row>
    <row r="31" spans="1:10" s="22" customFormat="1" ht="28.5" customHeight="1">
      <c r="A31" s="358" t="s">
        <v>120</v>
      </c>
      <c r="B31" s="359"/>
      <c r="C31" s="359"/>
      <c r="D31" s="359"/>
      <c r="E31" s="359"/>
      <c r="F31" s="359"/>
      <c r="G31" s="359"/>
      <c r="H31" s="359"/>
      <c r="I31" s="359"/>
      <c r="J31" s="360"/>
    </row>
    <row r="32" spans="1:10" s="81" customFormat="1" ht="32.25" customHeight="1">
      <c r="A32" s="59" t="s">
        <v>673</v>
      </c>
      <c r="B32" s="36" t="s">
        <v>194</v>
      </c>
      <c r="C32" s="36" t="s">
        <v>400</v>
      </c>
      <c r="D32" s="36"/>
      <c r="E32" s="34"/>
      <c r="F32" s="34"/>
      <c r="G32" s="34"/>
      <c r="H32" s="36"/>
      <c r="I32" s="219" t="s">
        <v>92</v>
      </c>
      <c r="J32" s="205"/>
    </row>
    <row r="33" spans="1:10" s="22" customFormat="1" ht="28.5" customHeight="1">
      <c r="A33" s="358" t="s">
        <v>121</v>
      </c>
      <c r="B33" s="359"/>
      <c r="C33" s="359"/>
      <c r="D33" s="359"/>
      <c r="E33" s="359"/>
      <c r="F33" s="359"/>
      <c r="G33" s="359"/>
      <c r="H33" s="359"/>
      <c r="I33" s="359"/>
      <c r="J33" s="360"/>
    </row>
    <row r="34" spans="1:10" s="22" customFormat="1" ht="27.75" customHeight="1">
      <c r="A34" s="59" t="s">
        <v>669</v>
      </c>
      <c r="B34" s="34" t="s">
        <v>41</v>
      </c>
      <c r="C34" s="34" t="s">
        <v>401</v>
      </c>
      <c r="D34" s="34"/>
      <c r="E34" s="34"/>
      <c r="F34" s="34" t="s">
        <v>93</v>
      </c>
      <c r="G34" s="34"/>
      <c r="H34" s="35"/>
      <c r="I34" s="219"/>
      <c r="J34" s="157"/>
    </row>
    <row r="35" spans="1:10" s="22" customFormat="1" ht="36" customHeight="1">
      <c r="A35" s="59" t="s">
        <v>670</v>
      </c>
      <c r="B35" s="34" t="s">
        <v>41</v>
      </c>
      <c r="C35" s="34" t="s">
        <v>402</v>
      </c>
      <c r="D35" s="34"/>
      <c r="E35" s="34"/>
      <c r="F35" s="34" t="s">
        <v>89</v>
      </c>
      <c r="G35" s="34"/>
      <c r="H35" s="225"/>
      <c r="I35" s="219"/>
      <c r="J35" s="157"/>
    </row>
    <row r="36" spans="1:10" s="22" customFormat="1" ht="31.5" customHeight="1">
      <c r="A36" s="338"/>
      <c r="B36" s="339"/>
      <c r="C36" s="339"/>
      <c r="D36" s="339"/>
      <c r="E36" s="339"/>
      <c r="F36" s="339"/>
      <c r="G36" s="339"/>
      <c r="H36" s="339"/>
      <c r="I36" s="339"/>
      <c r="J36" s="357"/>
    </row>
    <row r="37" spans="1:10" ht="31.5" customHeight="1" thickBot="1">
      <c r="A37" s="56" t="s">
        <v>61</v>
      </c>
      <c r="B37" s="331" t="s">
        <v>69</v>
      </c>
      <c r="C37" s="332"/>
      <c r="D37" s="332"/>
      <c r="E37" s="332"/>
      <c r="F37" s="332"/>
      <c r="G37" s="332"/>
      <c r="H37" s="332"/>
      <c r="I37" s="332"/>
      <c r="J37" s="333"/>
    </row>
  </sheetData>
  <sheetProtection/>
  <mergeCells count="18">
    <mergeCell ref="A2:J2"/>
    <mergeCell ref="A13:J13"/>
    <mergeCell ref="A18:J18"/>
    <mergeCell ref="A3:I3"/>
    <mergeCell ref="A7:A8"/>
    <mergeCell ref="A9:A10"/>
    <mergeCell ref="A11:A12"/>
    <mergeCell ref="A4:J4"/>
    <mergeCell ref="A15:J15"/>
    <mergeCell ref="B19:J19"/>
    <mergeCell ref="A36:J36"/>
    <mergeCell ref="B37:J37"/>
    <mergeCell ref="A33:J33"/>
    <mergeCell ref="A31:J31"/>
    <mergeCell ref="A29:A30"/>
    <mergeCell ref="A25:A26"/>
    <mergeCell ref="A27:A28"/>
    <mergeCell ref="A22:J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5" r:id="rId1"/>
  <headerFooter alignWithMargins="0">
    <oddHeader>&amp;C&amp;"Arial,Negrita"&amp;12FINANZAS, GOBIERNO Y RELACIONES INTERNACIONALES
PREGRADO 
HORARIOS 01 - 2018</oddHeader>
    <oddFooter>&amp;CLa facultad se reserva el derecho a modificar la programación académcia (horarios, profesores, cursos).
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SheetLayoutView="100" workbookViewId="0" topLeftCell="A1">
      <selection activeCell="F15" sqref="F15"/>
    </sheetView>
  </sheetViews>
  <sheetFormatPr defaultColWidth="11.421875" defaultRowHeight="12.75"/>
  <cols>
    <col min="1" max="1" width="25.140625" style="1" customWidth="1"/>
    <col min="2" max="2" width="10.57421875" style="2" customWidth="1"/>
    <col min="3" max="3" width="16.8515625" style="2" customWidth="1"/>
    <col min="4" max="4" width="14.8515625" style="2" customWidth="1"/>
    <col min="5" max="8" width="10.7109375" style="2" customWidth="1"/>
    <col min="9" max="9" width="11.8515625" style="2" customWidth="1"/>
    <col min="10" max="16384" width="11.421875" style="2" customWidth="1"/>
  </cols>
  <sheetData>
    <row r="1" ht="15.75" thickBot="1"/>
    <row r="2" spans="1:9" ht="24" customHeight="1" thickBot="1">
      <c r="A2" s="301" t="s">
        <v>798</v>
      </c>
      <c r="B2" s="302"/>
      <c r="C2" s="302"/>
      <c r="D2" s="302"/>
      <c r="E2" s="302"/>
      <c r="F2" s="302"/>
      <c r="G2" s="302"/>
      <c r="H2" s="302"/>
      <c r="I2" s="303"/>
    </row>
    <row r="3" spans="1:8" ht="10.5" customHeight="1" thickBot="1">
      <c r="A3" s="53"/>
      <c r="B3" s="39"/>
      <c r="C3" s="39"/>
      <c r="D3" s="39"/>
      <c r="E3" s="39"/>
      <c r="F3" s="39"/>
      <c r="G3" s="39"/>
      <c r="H3" s="39"/>
    </row>
    <row r="4" spans="1:9" ht="24" customHeight="1" thickBot="1">
      <c r="A4" s="334" t="s">
        <v>568</v>
      </c>
      <c r="B4" s="335"/>
      <c r="C4" s="335"/>
      <c r="D4" s="335"/>
      <c r="E4" s="335"/>
      <c r="F4" s="335"/>
      <c r="G4" s="335"/>
      <c r="H4" s="335"/>
      <c r="I4" s="336"/>
    </row>
    <row r="5" spans="1:8" ht="10.5" customHeight="1" thickBot="1">
      <c r="A5" s="66"/>
      <c r="B5" s="67"/>
      <c r="C5" s="67"/>
      <c r="D5" s="67"/>
      <c r="E5" s="67"/>
      <c r="F5" s="67"/>
      <c r="G5" s="67"/>
      <c r="H5" s="67"/>
    </row>
    <row r="6" spans="1:9" s="40" customFormat="1" ht="18.75" customHeight="1">
      <c r="A6" s="106" t="s">
        <v>0</v>
      </c>
      <c r="B6" s="32" t="s">
        <v>1</v>
      </c>
      <c r="C6" s="32" t="s">
        <v>213</v>
      </c>
      <c r="D6" s="32" t="s">
        <v>214</v>
      </c>
      <c r="E6" s="32" t="s">
        <v>2</v>
      </c>
      <c r="F6" s="32" t="s">
        <v>3</v>
      </c>
      <c r="G6" s="32" t="s">
        <v>4</v>
      </c>
      <c r="H6" s="32" t="s">
        <v>5</v>
      </c>
      <c r="I6" s="142" t="s">
        <v>223</v>
      </c>
    </row>
    <row r="7" spans="1:9" s="40" customFormat="1" ht="39" customHeight="1">
      <c r="A7" s="59" t="s">
        <v>674</v>
      </c>
      <c r="B7" s="3" t="s">
        <v>38</v>
      </c>
      <c r="C7" s="3" t="s">
        <v>357</v>
      </c>
      <c r="D7" s="3"/>
      <c r="E7" s="35"/>
      <c r="F7" s="3" t="s">
        <v>94</v>
      </c>
      <c r="G7" s="3" t="s">
        <v>94</v>
      </c>
      <c r="H7" s="210"/>
      <c r="I7" s="211"/>
    </row>
    <row r="8" spans="1:9" s="22" customFormat="1" ht="36" customHeight="1">
      <c r="A8" s="59" t="s">
        <v>675</v>
      </c>
      <c r="B8" s="3" t="s">
        <v>38</v>
      </c>
      <c r="C8" s="3" t="s">
        <v>358</v>
      </c>
      <c r="D8" s="3" t="s">
        <v>788</v>
      </c>
      <c r="E8" s="3" t="s">
        <v>103</v>
      </c>
      <c r="F8" s="36" t="s">
        <v>98</v>
      </c>
      <c r="G8" s="35"/>
      <c r="H8" s="3" t="s">
        <v>103</v>
      </c>
      <c r="I8" s="212"/>
    </row>
    <row r="9" spans="1:9" s="22" customFormat="1" ht="45" customHeight="1">
      <c r="A9" s="55" t="s">
        <v>545</v>
      </c>
      <c r="B9" s="363" t="s">
        <v>69</v>
      </c>
      <c r="C9" s="363"/>
      <c r="D9" s="363"/>
      <c r="E9" s="363"/>
      <c r="F9" s="363"/>
      <c r="G9" s="363"/>
      <c r="H9" s="363"/>
      <c r="I9" s="364"/>
    </row>
    <row r="10" spans="1:9" s="22" customFormat="1" ht="33.75" customHeight="1" thickBot="1">
      <c r="A10" s="56" t="s">
        <v>546</v>
      </c>
      <c r="B10" s="361" t="s">
        <v>80</v>
      </c>
      <c r="C10" s="361"/>
      <c r="D10" s="361"/>
      <c r="E10" s="361"/>
      <c r="F10" s="361"/>
      <c r="G10" s="361"/>
      <c r="H10" s="361"/>
      <c r="I10" s="362"/>
    </row>
    <row r="11" spans="1:8" s="22" customFormat="1" ht="41.25" customHeight="1">
      <c r="A11" s="21"/>
      <c r="B11" s="41"/>
      <c r="C11" s="41"/>
      <c r="D11" s="41"/>
      <c r="E11" s="41"/>
      <c r="F11" s="41"/>
      <c r="G11" s="41"/>
      <c r="H11" s="41"/>
    </row>
    <row r="12" spans="1:8" s="22" customFormat="1" ht="12.75" customHeight="1" thickBot="1">
      <c r="A12" s="21"/>
      <c r="B12" s="41"/>
      <c r="C12" s="41"/>
      <c r="D12" s="41"/>
      <c r="E12" s="41"/>
      <c r="F12" s="41"/>
      <c r="G12" s="41"/>
      <c r="H12" s="41"/>
    </row>
    <row r="13" spans="1:9" s="22" customFormat="1" ht="24.75" customHeight="1" thickBot="1">
      <c r="A13" s="334" t="s">
        <v>524</v>
      </c>
      <c r="B13" s="335"/>
      <c r="C13" s="335"/>
      <c r="D13" s="335"/>
      <c r="E13" s="335"/>
      <c r="F13" s="335"/>
      <c r="G13" s="335"/>
      <c r="H13" s="335"/>
      <c r="I13" s="336"/>
    </row>
    <row r="14" spans="1:8" s="22" customFormat="1" ht="10.5" customHeight="1" thickBot="1">
      <c r="A14" s="66"/>
      <c r="B14" s="67"/>
      <c r="C14" s="67"/>
      <c r="D14" s="67"/>
      <c r="E14" s="67"/>
      <c r="F14" s="67"/>
      <c r="G14" s="67"/>
      <c r="H14" s="67"/>
    </row>
    <row r="15" spans="1:9" s="22" customFormat="1" ht="21" customHeight="1">
      <c r="A15" s="106" t="s">
        <v>0</v>
      </c>
      <c r="B15" s="32" t="s">
        <v>1</v>
      </c>
      <c r="C15" s="32" t="s">
        <v>213</v>
      </c>
      <c r="D15" s="32" t="s">
        <v>214</v>
      </c>
      <c r="E15" s="32" t="s">
        <v>2</v>
      </c>
      <c r="F15" s="32" t="s">
        <v>3</v>
      </c>
      <c r="G15" s="32" t="s">
        <v>4</v>
      </c>
      <c r="H15" s="32" t="s">
        <v>5</v>
      </c>
      <c r="I15" s="142" t="s">
        <v>224</v>
      </c>
    </row>
    <row r="16" spans="1:9" s="22" customFormat="1" ht="42" customHeight="1">
      <c r="A16" s="59" t="s">
        <v>676</v>
      </c>
      <c r="B16" s="3" t="s">
        <v>122</v>
      </c>
      <c r="C16" s="115" t="s">
        <v>359</v>
      </c>
      <c r="D16" s="3"/>
      <c r="E16" s="3"/>
      <c r="F16" s="3" t="s">
        <v>98</v>
      </c>
      <c r="G16" s="36" t="s">
        <v>98</v>
      </c>
      <c r="H16" s="36" t="s">
        <v>98</v>
      </c>
      <c r="I16" s="212"/>
    </row>
    <row r="17" spans="1:9" s="22" customFormat="1" ht="54" customHeight="1">
      <c r="A17" s="59" t="s">
        <v>677</v>
      </c>
      <c r="B17" s="3" t="s">
        <v>38</v>
      </c>
      <c r="C17" s="115" t="s">
        <v>487</v>
      </c>
      <c r="D17" s="3"/>
      <c r="E17" s="3" t="s">
        <v>100</v>
      </c>
      <c r="F17" s="3" t="s">
        <v>100</v>
      </c>
      <c r="G17" s="35"/>
      <c r="H17" s="3" t="s">
        <v>100</v>
      </c>
      <c r="I17" s="212"/>
    </row>
    <row r="18" spans="1:9" s="22" customFormat="1" ht="40.5" customHeight="1">
      <c r="A18" s="55" t="s">
        <v>545</v>
      </c>
      <c r="B18" s="363" t="s">
        <v>69</v>
      </c>
      <c r="C18" s="363"/>
      <c r="D18" s="363"/>
      <c r="E18" s="363"/>
      <c r="F18" s="363"/>
      <c r="G18" s="363"/>
      <c r="H18" s="363"/>
      <c r="I18" s="364"/>
    </row>
    <row r="19" spans="1:9" s="22" customFormat="1" ht="33.75" customHeight="1" thickBot="1">
      <c r="A19" s="56" t="s">
        <v>546</v>
      </c>
      <c r="B19" s="361" t="s">
        <v>80</v>
      </c>
      <c r="C19" s="361"/>
      <c r="D19" s="361"/>
      <c r="E19" s="361"/>
      <c r="F19" s="361"/>
      <c r="G19" s="361"/>
      <c r="H19" s="361"/>
      <c r="I19" s="362"/>
    </row>
    <row r="20" spans="1:8" s="22" customFormat="1" ht="10.5" customHeight="1">
      <c r="A20" s="21"/>
      <c r="B20" s="33"/>
      <c r="C20" s="33"/>
      <c r="D20" s="33"/>
      <c r="E20" s="37"/>
      <c r="F20" s="37"/>
      <c r="G20" s="37"/>
      <c r="H20" s="37"/>
    </row>
    <row r="21" spans="1:8" s="22" customFormat="1" ht="10.5" customHeight="1">
      <c r="A21" s="21"/>
      <c r="B21" s="33"/>
      <c r="C21" s="33"/>
      <c r="D21" s="33"/>
      <c r="E21" s="37"/>
      <c r="F21" s="37"/>
      <c r="G21" s="37"/>
      <c r="H21" s="37"/>
    </row>
    <row r="22" spans="1:8" s="22" customFormat="1" ht="14.25" customHeight="1" thickBot="1">
      <c r="A22" s="21"/>
      <c r="B22" s="33"/>
      <c r="C22" s="33"/>
      <c r="D22" s="33"/>
      <c r="E22" s="37"/>
      <c r="F22" s="37"/>
      <c r="G22" s="37"/>
      <c r="H22" s="37"/>
    </row>
    <row r="23" spans="1:9" s="22" customFormat="1" ht="35.25" customHeight="1" thickBot="1">
      <c r="A23" s="334" t="s">
        <v>72</v>
      </c>
      <c r="B23" s="335"/>
      <c r="C23" s="335"/>
      <c r="D23" s="335"/>
      <c r="E23" s="335"/>
      <c r="F23" s="335"/>
      <c r="G23" s="335"/>
      <c r="H23" s="335"/>
      <c r="I23" s="336"/>
    </row>
    <row r="24" spans="1:8" s="22" customFormat="1" ht="9" customHeight="1" thickBot="1">
      <c r="A24" s="66"/>
      <c r="B24" s="67"/>
      <c r="C24" s="67"/>
      <c r="D24" s="67"/>
      <c r="E24" s="67"/>
      <c r="F24" s="67"/>
      <c r="G24" s="67"/>
      <c r="H24" s="67"/>
    </row>
    <row r="25" spans="1:9" s="22" customFormat="1" ht="23.25" customHeight="1">
      <c r="A25" s="106" t="s">
        <v>0</v>
      </c>
      <c r="B25" s="32" t="s">
        <v>1</v>
      </c>
      <c r="C25" s="32"/>
      <c r="D25" s="32"/>
      <c r="E25" s="32" t="s">
        <v>2</v>
      </c>
      <c r="F25" s="32" t="s">
        <v>3</v>
      </c>
      <c r="G25" s="32" t="s">
        <v>4</v>
      </c>
      <c r="H25" s="32" t="s">
        <v>5</v>
      </c>
      <c r="I25" s="142" t="s">
        <v>223</v>
      </c>
    </row>
    <row r="26" spans="1:9" s="22" customFormat="1" ht="51.75" customHeight="1">
      <c r="A26" s="59" t="s">
        <v>678</v>
      </c>
      <c r="B26" s="68" t="s">
        <v>520</v>
      </c>
      <c r="C26" s="3" t="s">
        <v>484</v>
      </c>
      <c r="D26" s="68"/>
      <c r="E26" s="31"/>
      <c r="F26" s="165" t="s">
        <v>225</v>
      </c>
      <c r="G26" s="213"/>
      <c r="H26" s="165" t="s">
        <v>225</v>
      </c>
      <c r="I26" s="205"/>
    </row>
    <row r="27" spans="1:9" s="22" customFormat="1" ht="54" customHeight="1">
      <c r="A27" s="59" t="s">
        <v>679</v>
      </c>
      <c r="B27" s="68" t="s">
        <v>520</v>
      </c>
      <c r="C27" s="3" t="s">
        <v>480</v>
      </c>
      <c r="D27" s="68"/>
      <c r="E27" s="3"/>
      <c r="F27" s="162" t="s">
        <v>226</v>
      </c>
      <c r="G27" s="3"/>
      <c r="H27" s="165" t="s">
        <v>226</v>
      </c>
      <c r="I27" s="205"/>
    </row>
    <row r="28" spans="1:9" s="22" customFormat="1" ht="52.5" customHeight="1">
      <c r="A28" s="55" t="s">
        <v>545</v>
      </c>
      <c r="B28" s="363" t="s">
        <v>69</v>
      </c>
      <c r="C28" s="363"/>
      <c r="D28" s="363"/>
      <c r="E28" s="363"/>
      <c r="F28" s="363"/>
      <c r="G28" s="363"/>
      <c r="H28" s="363"/>
      <c r="I28" s="364"/>
    </row>
    <row r="29" spans="1:9" s="22" customFormat="1" ht="33" customHeight="1" thickBot="1">
      <c r="A29" s="56" t="s">
        <v>546</v>
      </c>
      <c r="B29" s="361" t="s">
        <v>80</v>
      </c>
      <c r="C29" s="361"/>
      <c r="D29" s="361"/>
      <c r="E29" s="361"/>
      <c r="F29" s="361"/>
      <c r="G29" s="361"/>
      <c r="H29" s="361"/>
      <c r="I29" s="362"/>
    </row>
    <row r="30" ht="10.5" customHeight="1"/>
  </sheetData>
  <sheetProtection/>
  <mergeCells count="10">
    <mergeCell ref="B29:I29"/>
    <mergeCell ref="B9:I9"/>
    <mergeCell ref="B10:I10"/>
    <mergeCell ref="A13:I13"/>
    <mergeCell ref="A4:I4"/>
    <mergeCell ref="A2:I2"/>
    <mergeCell ref="A23:I23"/>
    <mergeCell ref="B19:I19"/>
    <mergeCell ref="B18:I18"/>
    <mergeCell ref="B28:I28"/>
  </mergeCells>
  <printOptions/>
  <pageMargins left="0.25" right="0.25" top="0.75" bottom="0.75" header="0.3" footer="0.3"/>
  <pageSetup fitToHeight="1" fitToWidth="1" horizontalDpi="600" verticalDpi="600" orientation="portrait" scale="83" r:id="rId1"/>
  <headerFooter alignWithMargins="0">
    <oddHeader>&amp;C&amp;"Arial,Negrita"&amp;12FINANZAS, GOBIERNO Y RELACIONES INTERNACIONALES
PREGRADO 
HORARIOS 01 - 2018</oddHeader>
    <oddFooter>&amp;C&amp;"Arial,Negrita"&amp;9La facultad se reserva el derecho a modificar la programación académcia (horarios, profesores, cursos). &amp;16
&amp;"Arial,Normal"&amp;10
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PageLayoutView="0" workbookViewId="0" topLeftCell="A1">
      <selection activeCell="I76" sqref="I76"/>
    </sheetView>
  </sheetViews>
  <sheetFormatPr defaultColWidth="11.421875" defaultRowHeight="12.75"/>
  <cols>
    <col min="1" max="1" width="4.00390625" style="89" customWidth="1"/>
    <col min="2" max="2" width="23.8515625" style="0" customWidth="1"/>
    <col min="3" max="3" width="6.421875" style="0" bestFit="1" customWidth="1"/>
    <col min="4" max="4" width="23.8515625" style="0" customWidth="1"/>
    <col min="5" max="5" width="11.421875" style="0" customWidth="1"/>
    <col min="6" max="6" width="19.00390625" style="0" bestFit="1" customWidth="1"/>
    <col min="7" max="7" width="8.7109375" style="0" customWidth="1"/>
    <col min="8" max="8" width="8.8515625" style="0" customWidth="1"/>
    <col min="9" max="9" width="23.8515625" style="0" customWidth="1"/>
    <col min="10" max="10" width="6.421875" style="0" bestFit="1" customWidth="1"/>
    <col min="11" max="11" width="23.8515625" style="0" customWidth="1"/>
    <col min="12" max="12" width="12.140625" style="0" customWidth="1"/>
    <col min="13" max="13" width="19.00390625" style="0" bestFit="1" customWidth="1"/>
    <col min="14" max="14" width="8.7109375" style="0" customWidth="1"/>
    <col min="15" max="16384" width="11.421875" style="89" customWidth="1"/>
  </cols>
  <sheetData>
    <row r="2" spans="2:14" ht="20.25">
      <c r="B2" s="476" t="s">
        <v>821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</row>
    <row r="3" spans="2:14" ht="15.75">
      <c r="B3" s="475" t="s">
        <v>822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7" ht="12.75" customHeight="1">
      <c r="A4" s="87"/>
      <c r="B4" s="101"/>
      <c r="C4" s="101"/>
      <c r="D4" s="101"/>
      <c r="E4" s="101"/>
      <c r="F4" s="101"/>
      <c r="G4" s="101"/>
    </row>
    <row r="5" spans="1:7" ht="16.5" customHeight="1" thickBot="1">
      <c r="A5" s="88"/>
      <c r="B5" s="101"/>
      <c r="C5" s="101"/>
      <c r="D5" s="101"/>
      <c r="E5" s="101"/>
      <c r="F5" s="101"/>
      <c r="G5" s="101"/>
    </row>
    <row r="6" spans="2:14" ht="20.25" thickBot="1" thickTop="1">
      <c r="B6" s="477" t="s">
        <v>823</v>
      </c>
      <c r="C6" s="478"/>
      <c r="D6" s="478"/>
      <c r="E6" s="478"/>
      <c r="F6" s="478"/>
      <c r="G6" s="479"/>
      <c r="I6" s="477" t="s">
        <v>824</v>
      </c>
      <c r="J6" s="478"/>
      <c r="K6" s="478"/>
      <c r="L6" s="478"/>
      <c r="M6" s="478"/>
      <c r="N6" s="479"/>
    </row>
    <row r="7" spans="2:14" ht="14.25" thickBot="1" thickTop="1">
      <c r="B7" s="432" t="s">
        <v>801</v>
      </c>
      <c r="C7" s="432" t="s">
        <v>802</v>
      </c>
      <c r="D7" s="432" t="s">
        <v>803</v>
      </c>
      <c r="E7" s="432" t="s">
        <v>804</v>
      </c>
      <c r="F7" s="432" t="s">
        <v>805</v>
      </c>
      <c r="G7" s="432" t="s">
        <v>806</v>
      </c>
      <c r="H7" s="87"/>
      <c r="I7" s="432" t="s">
        <v>801</v>
      </c>
      <c r="J7" s="432" t="s">
        <v>802</v>
      </c>
      <c r="K7" s="432" t="s">
        <v>803</v>
      </c>
      <c r="L7" s="432" t="s">
        <v>804</v>
      </c>
      <c r="M7" s="433" t="s">
        <v>805</v>
      </c>
      <c r="N7" s="432" t="s">
        <v>806</v>
      </c>
    </row>
    <row r="8" spans="2:14" ht="16.5" thickBot="1" thickTop="1">
      <c r="B8" s="434" t="s">
        <v>807</v>
      </c>
      <c r="C8" s="435">
        <v>24</v>
      </c>
      <c r="D8" s="436" t="s">
        <v>808</v>
      </c>
      <c r="E8" s="437">
        <v>43122</v>
      </c>
      <c r="F8" s="438" t="s">
        <v>809</v>
      </c>
      <c r="G8" s="439"/>
      <c r="H8" s="88"/>
      <c r="I8" s="434" t="s">
        <v>807</v>
      </c>
      <c r="J8" s="435">
        <v>24</v>
      </c>
      <c r="K8" s="436" t="s">
        <v>808</v>
      </c>
      <c r="L8" s="437">
        <f>E8+1</f>
        <v>43123</v>
      </c>
      <c r="M8" s="438" t="s">
        <v>809</v>
      </c>
      <c r="N8" s="439"/>
    </row>
    <row r="9" spans="2:14" ht="14.25" thickBot="1" thickTop="1">
      <c r="B9" s="440"/>
      <c r="C9" s="441"/>
      <c r="D9" s="442"/>
      <c r="E9" s="437">
        <f>L8+1</f>
        <v>43124</v>
      </c>
      <c r="F9" s="438" t="s">
        <v>809</v>
      </c>
      <c r="G9" s="439"/>
      <c r="I9" s="440"/>
      <c r="J9" s="441"/>
      <c r="K9" s="442"/>
      <c r="L9" s="437">
        <f>E9+5</f>
        <v>43129</v>
      </c>
      <c r="M9" s="438" t="s">
        <v>809</v>
      </c>
      <c r="N9" s="439"/>
    </row>
    <row r="10" spans="2:14" ht="14.25" thickBot="1" thickTop="1">
      <c r="B10" s="440"/>
      <c r="C10" s="441"/>
      <c r="D10" s="442"/>
      <c r="E10" s="437">
        <f>L9+1</f>
        <v>43130</v>
      </c>
      <c r="F10" s="438" t="s">
        <v>809</v>
      </c>
      <c r="G10" s="439"/>
      <c r="I10" s="440"/>
      <c r="J10" s="441"/>
      <c r="K10" s="442"/>
      <c r="L10" s="437">
        <f>E10+1</f>
        <v>43131</v>
      </c>
      <c r="M10" s="438" t="s">
        <v>809</v>
      </c>
      <c r="N10" s="439"/>
    </row>
    <row r="11" spans="2:14" ht="14.25" thickBot="1" thickTop="1">
      <c r="B11" s="440"/>
      <c r="C11" s="441"/>
      <c r="D11" s="442"/>
      <c r="E11" s="437">
        <f>L10+5</f>
        <v>43136</v>
      </c>
      <c r="F11" s="438" t="s">
        <v>809</v>
      </c>
      <c r="G11" s="439"/>
      <c r="I11" s="440"/>
      <c r="J11" s="441"/>
      <c r="K11" s="442"/>
      <c r="L11" s="437">
        <f>E11+1</f>
        <v>43137</v>
      </c>
      <c r="M11" s="438" t="s">
        <v>809</v>
      </c>
      <c r="N11" s="439"/>
    </row>
    <row r="12" spans="2:14" ht="14.25" thickBot="1" thickTop="1">
      <c r="B12" s="440"/>
      <c r="C12" s="441"/>
      <c r="D12" s="442"/>
      <c r="E12" s="443">
        <f>L11+1</f>
        <v>43138</v>
      </c>
      <c r="F12" s="438" t="s">
        <v>809</v>
      </c>
      <c r="G12" s="439"/>
      <c r="I12" s="440"/>
      <c r="J12" s="441"/>
      <c r="K12" s="442"/>
      <c r="L12" s="437">
        <f>E12+5</f>
        <v>43143</v>
      </c>
      <c r="M12" s="438" t="s">
        <v>809</v>
      </c>
      <c r="N12" s="439"/>
    </row>
    <row r="13" spans="2:14" ht="14.25" thickBot="1" thickTop="1">
      <c r="B13" s="440"/>
      <c r="C13" s="441"/>
      <c r="D13" s="442"/>
      <c r="E13" s="444">
        <f>L12+1</f>
        <v>43144</v>
      </c>
      <c r="F13" s="438" t="s">
        <v>809</v>
      </c>
      <c r="G13" s="439"/>
      <c r="I13" s="440"/>
      <c r="J13" s="441"/>
      <c r="K13" s="442"/>
      <c r="L13" s="443">
        <f>E13+1</f>
        <v>43145</v>
      </c>
      <c r="M13" s="438" t="s">
        <v>809</v>
      </c>
      <c r="N13" s="439"/>
    </row>
    <row r="14" spans="2:14" ht="14.25" thickBot="1" thickTop="1">
      <c r="B14" s="440"/>
      <c r="C14" s="441"/>
      <c r="D14" s="442"/>
      <c r="E14" s="443">
        <f>L13+5</f>
        <v>43150</v>
      </c>
      <c r="F14" s="438" t="s">
        <v>809</v>
      </c>
      <c r="G14" s="439"/>
      <c r="I14" s="440"/>
      <c r="J14" s="441"/>
      <c r="K14" s="442"/>
      <c r="L14" s="444">
        <f>E14+1</f>
        <v>43151</v>
      </c>
      <c r="M14" s="438" t="s">
        <v>809</v>
      </c>
      <c r="N14" s="439"/>
    </row>
    <row r="15" spans="2:14" ht="14.25" thickBot="1" thickTop="1">
      <c r="B15" s="445"/>
      <c r="C15" s="446"/>
      <c r="D15" s="447"/>
      <c r="E15" s="443">
        <f>L14+1</f>
        <v>43152</v>
      </c>
      <c r="F15" s="438" t="s">
        <v>809</v>
      </c>
      <c r="G15" s="439"/>
      <c r="I15" s="445"/>
      <c r="J15" s="446"/>
      <c r="K15" s="447"/>
      <c r="L15" s="443">
        <f>E15+5</f>
        <v>43157</v>
      </c>
      <c r="M15" s="438" t="s">
        <v>809</v>
      </c>
      <c r="N15" s="439"/>
    </row>
    <row r="16" ht="14.25" customHeight="1" thickTop="1"/>
    <row r="18" ht="14.25" customHeight="1" thickBot="1"/>
    <row r="19" spans="2:14" ht="14.25" thickBot="1" thickTop="1">
      <c r="B19" s="429" t="s">
        <v>799</v>
      </c>
      <c r="C19" s="430"/>
      <c r="D19" s="430"/>
      <c r="E19" s="430"/>
      <c r="F19" s="430"/>
      <c r="G19" s="431"/>
      <c r="H19" s="448"/>
      <c r="I19" s="429" t="s">
        <v>800</v>
      </c>
      <c r="J19" s="430"/>
      <c r="K19" s="430"/>
      <c r="L19" s="430"/>
      <c r="M19" s="430"/>
      <c r="N19" s="431"/>
    </row>
    <row r="20" spans="2:14" ht="14.25" thickBot="1" thickTop="1">
      <c r="B20" s="432" t="s">
        <v>801</v>
      </c>
      <c r="C20" s="432" t="s">
        <v>802</v>
      </c>
      <c r="D20" s="432" t="s">
        <v>803</v>
      </c>
      <c r="E20" s="432" t="s">
        <v>804</v>
      </c>
      <c r="F20" s="432" t="s">
        <v>805</v>
      </c>
      <c r="G20" s="432" t="s">
        <v>806</v>
      </c>
      <c r="H20" s="87"/>
      <c r="I20" s="432" t="s">
        <v>801</v>
      </c>
      <c r="J20" s="432" t="s">
        <v>802</v>
      </c>
      <c r="K20" s="432" t="s">
        <v>803</v>
      </c>
      <c r="L20" s="432" t="s">
        <v>804</v>
      </c>
      <c r="M20" s="432" t="s">
        <v>805</v>
      </c>
      <c r="N20" s="432" t="s">
        <v>806</v>
      </c>
    </row>
    <row r="21" spans="2:14" ht="16.5" thickBot="1" thickTop="1">
      <c r="B21" s="435" t="s">
        <v>810</v>
      </c>
      <c r="C21" s="435">
        <v>24</v>
      </c>
      <c r="D21" s="436" t="s">
        <v>811</v>
      </c>
      <c r="E21" s="437">
        <f>L8</f>
        <v>43123</v>
      </c>
      <c r="F21" s="438" t="s">
        <v>809</v>
      </c>
      <c r="G21" s="439"/>
      <c r="H21" s="88"/>
      <c r="I21" s="435" t="s">
        <v>810</v>
      </c>
      <c r="J21" s="435">
        <v>24</v>
      </c>
      <c r="K21" s="436" t="s">
        <v>811</v>
      </c>
      <c r="L21" s="437">
        <f>E8</f>
        <v>43122</v>
      </c>
      <c r="M21" s="438" t="s">
        <v>809</v>
      </c>
      <c r="N21" s="439"/>
    </row>
    <row r="22" spans="2:14" ht="14.25" thickBot="1" thickTop="1">
      <c r="B22" s="441"/>
      <c r="C22" s="441"/>
      <c r="D22" s="442"/>
      <c r="E22" s="437">
        <f aca="true" t="shared" si="0" ref="E22:E28">L9</f>
        <v>43129</v>
      </c>
      <c r="F22" s="438" t="s">
        <v>809</v>
      </c>
      <c r="G22" s="439"/>
      <c r="I22" s="441"/>
      <c r="J22" s="441"/>
      <c r="K22" s="442"/>
      <c r="L22" s="437">
        <f>E9</f>
        <v>43124</v>
      </c>
      <c r="M22" s="438" t="s">
        <v>809</v>
      </c>
      <c r="N22" s="439"/>
    </row>
    <row r="23" spans="2:14" ht="14.25" thickBot="1" thickTop="1">
      <c r="B23" s="441"/>
      <c r="C23" s="441"/>
      <c r="D23" s="442"/>
      <c r="E23" s="437">
        <f t="shared" si="0"/>
        <v>43131</v>
      </c>
      <c r="F23" s="438" t="s">
        <v>809</v>
      </c>
      <c r="G23" s="439"/>
      <c r="I23" s="441"/>
      <c r="J23" s="441"/>
      <c r="K23" s="442"/>
      <c r="L23" s="437">
        <f>E10</f>
        <v>43130</v>
      </c>
      <c r="M23" s="438" t="s">
        <v>809</v>
      </c>
      <c r="N23" s="439"/>
    </row>
    <row r="24" spans="2:14" ht="14.25" thickBot="1" thickTop="1">
      <c r="B24" s="441"/>
      <c r="C24" s="441"/>
      <c r="D24" s="442"/>
      <c r="E24" s="437">
        <f t="shared" si="0"/>
        <v>43137</v>
      </c>
      <c r="F24" s="438" t="s">
        <v>809</v>
      </c>
      <c r="G24" s="439"/>
      <c r="I24" s="441"/>
      <c r="J24" s="441"/>
      <c r="K24" s="442"/>
      <c r="L24" s="437">
        <f>E11</f>
        <v>43136</v>
      </c>
      <c r="M24" s="438" t="s">
        <v>809</v>
      </c>
      <c r="N24" s="439"/>
    </row>
    <row r="25" spans="2:14" ht="14.25" thickBot="1" thickTop="1">
      <c r="B25" s="441"/>
      <c r="C25" s="441"/>
      <c r="D25" s="442"/>
      <c r="E25" s="437">
        <f t="shared" si="0"/>
        <v>43143</v>
      </c>
      <c r="F25" s="438" t="s">
        <v>809</v>
      </c>
      <c r="G25" s="439"/>
      <c r="I25" s="441"/>
      <c r="J25" s="441"/>
      <c r="K25" s="442"/>
      <c r="L25" s="437">
        <f>E12</f>
        <v>43138</v>
      </c>
      <c r="M25" s="438" t="s">
        <v>809</v>
      </c>
      <c r="N25" s="439"/>
    </row>
    <row r="26" spans="2:14" ht="14.25" thickBot="1" thickTop="1">
      <c r="B26" s="441"/>
      <c r="C26" s="441"/>
      <c r="D26" s="442"/>
      <c r="E26" s="437">
        <f t="shared" si="0"/>
        <v>43145</v>
      </c>
      <c r="F26" s="438" t="s">
        <v>809</v>
      </c>
      <c r="G26" s="439"/>
      <c r="I26" s="441"/>
      <c r="J26" s="441"/>
      <c r="K26" s="442"/>
      <c r="L26" s="437">
        <f>E13</f>
        <v>43144</v>
      </c>
      <c r="M26" s="438" t="s">
        <v>809</v>
      </c>
      <c r="N26" s="439"/>
    </row>
    <row r="27" spans="2:14" ht="14.25" customHeight="1" thickBot="1" thickTop="1">
      <c r="B27" s="441"/>
      <c r="C27" s="441"/>
      <c r="D27" s="442"/>
      <c r="E27" s="437">
        <f t="shared" si="0"/>
        <v>43151</v>
      </c>
      <c r="F27" s="438" t="s">
        <v>809</v>
      </c>
      <c r="G27" s="439"/>
      <c r="I27" s="441"/>
      <c r="J27" s="441"/>
      <c r="K27" s="442"/>
      <c r="L27" s="437">
        <f>E14</f>
        <v>43150</v>
      </c>
      <c r="M27" s="438" t="s">
        <v>809</v>
      </c>
      <c r="N27" s="439"/>
    </row>
    <row r="28" spans="2:14" ht="14.25" thickBot="1" thickTop="1">
      <c r="B28" s="446"/>
      <c r="C28" s="446"/>
      <c r="D28" s="447"/>
      <c r="E28" s="437">
        <f t="shared" si="0"/>
        <v>43157</v>
      </c>
      <c r="F28" s="438" t="s">
        <v>809</v>
      </c>
      <c r="G28" s="439"/>
      <c r="I28" s="446"/>
      <c r="J28" s="446"/>
      <c r="K28" s="447"/>
      <c r="L28" s="437">
        <f>E15</f>
        <v>43152</v>
      </c>
      <c r="M28" s="438" t="s">
        <v>809</v>
      </c>
      <c r="N28" s="439"/>
    </row>
    <row r="29" ht="13.5" thickTop="1"/>
    <row r="31" ht="14.25" customHeight="1" thickBot="1"/>
    <row r="32" spans="2:14" ht="14.25" thickBot="1" thickTop="1">
      <c r="B32" s="429" t="s">
        <v>799</v>
      </c>
      <c r="C32" s="430"/>
      <c r="D32" s="430"/>
      <c r="E32" s="430"/>
      <c r="F32" s="430"/>
      <c r="G32" s="431"/>
      <c r="H32" s="448"/>
      <c r="I32" s="429" t="s">
        <v>800</v>
      </c>
      <c r="J32" s="430"/>
      <c r="K32" s="430"/>
      <c r="L32" s="430"/>
      <c r="M32" s="430"/>
      <c r="N32" s="431"/>
    </row>
    <row r="33" spans="2:14" ht="14.25" thickBot="1" thickTop="1">
      <c r="B33" s="432" t="s">
        <v>801</v>
      </c>
      <c r="C33" s="432" t="s">
        <v>802</v>
      </c>
      <c r="D33" s="432" t="s">
        <v>803</v>
      </c>
      <c r="E33" s="432" t="s">
        <v>804</v>
      </c>
      <c r="F33" s="432" t="s">
        <v>805</v>
      </c>
      <c r="G33" s="432" t="s">
        <v>806</v>
      </c>
      <c r="H33" s="87"/>
      <c r="I33" s="432" t="s">
        <v>801</v>
      </c>
      <c r="J33" s="432" t="s">
        <v>802</v>
      </c>
      <c r="K33" s="432" t="s">
        <v>803</v>
      </c>
      <c r="L33" s="432" t="s">
        <v>804</v>
      </c>
      <c r="M33" s="432" t="s">
        <v>805</v>
      </c>
      <c r="N33" s="432" t="s">
        <v>806</v>
      </c>
    </row>
    <row r="34" spans="2:14" ht="16.5" thickBot="1" thickTop="1">
      <c r="B34" s="435" t="s">
        <v>812</v>
      </c>
      <c r="C34" s="435">
        <v>24</v>
      </c>
      <c r="D34" s="449" t="s">
        <v>813</v>
      </c>
      <c r="E34" s="437">
        <f>L15+1</f>
        <v>43158</v>
      </c>
      <c r="F34" s="438" t="s">
        <v>809</v>
      </c>
      <c r="G34" s="439"/>
      <c r="H34" s="88"/>
      <c r="I34" s="435" t="s">
        <v>812</v>
      </c>
      <c r="J34" s="435">
        <v>24</v>
      </c>
      <c r="K34" s="449" t="s">
        <v>813</v>
      </c>
      <c r="L34" s="437">
        <f>E34+1</f>
        <v>43159</v>
      </c>
      <c r="M34" s="438" t="s">
        <v>809</v>
      </c>
      <c r="N34" s="439"/>
    </row>
    <row r="35" spans="2:14" ht="14.25" customHeight="1" thickBot="1" thickTop="1">
      <c r="B35" s="441"/>
      <c r="C35" s="441"/>
      <c r="D35" s="450"/>
      <c r="E35" s="437">
        <f>L34+5</f>
        <v>43164</v>
      </c>
      <c r="F35" s="438" t="s">
        <v>809</v>
      </c>
      <c r="G35" s="439"/>
      <c r="I35" s="441"/>
      <c r="J35" s="441"/>
      <c r="K35" s="450"/>
      <c r="L35" s="437">
        <f>E35+1</f>
        <v>43165</v>
      </c>
      <c r="M35" s="438" t="s">
        <v>809</v>
      </c>
      <c r="N35" s="439"/>
    </row>
    <row r="36" spans="2:14" ht="14.25" thickBot="1" thickTop="1">
      <c r="B36" s="441"/>
      <c r="C36" s="441"/>
      <c r="D36" s="450"/>
      <c r="E36" s="437">
        <f>L35+1</f>
        <v>43166</v>
      </c>
      <c r="F36" s="438" t="s">
        <v>809</v>
      </c>
      <c r="G36" s="439"/>
      <c r="I36" s="441"/>
      <c r="J36" s="441"/>
      <c r="K36" s="450"/>
      <c r="L36" s="437">
        <f>E36+5</f>
        <v>43171</v>
      </c>
      <c r="M36" s="438" t="s">
        <v>809</v>
      </c>
      <c r="N36" s="439"/>
    </row>
    <row r="37" spans="2:14" ht="14.25" thickBot="1" thickTop="1">
      <c r="B37" s="441"/>
      <c r="C37" s="441"/>
      <c r="D37" s="450"/>
      <c r="E37" s="437">
        <f>L36+1</f>
        <v>43172</v>
      </c>
      <c r="F37" s="438" t="s">
        <v>809</v>
      </c>
      <c r="G37" s="451"/>
      <c r="I37" s="441"/>
      <c r="J37" s="441"/>
      <c r="K37" s="450"/>
      <c r="L37" s="437">
        <f>E37+1</f>
        <v>43173</v>
      </c>
      <c r="M37" s="438" t="s">
        <v>809</v>
      </c>
      <c r="N37" s="439"/>
    </row>
    <row r="38" spans="2:14" ht="14.25" customHeight="1" thickBot="1" thickTop="1">
      <c r="B38" s="441"/>
      <c r="C38" s="441"/>
      <c r="D38" s="450"/>
      <c r="E38" s="437">
        <f>L37+6</f>
        <v>43179</v>
      </c>
      <c r="F38" s="438" t="s">
        <v>809</v>
      </c>
      <c r="G38" s="439"/>
      <c r="I38" s="441"/>
      <c r="J38" s="441"/>
      <c r="K38" s="450"/>
      <c r="L38" s="437">
        <f>E38+1</f>
        <v>43180</v>
      </c>
      <c r="M38" s="438" t="s">
        <v>809</v>
      </c>
      <c r="N38" s="439"/>
    </row>
    <row r="39" spans="2:14" ht="16.5" thickBot="1" thickTop="1">
      <c r="B39" s="446"/>
      <c r="C39" s="446"/>
      <c r="D39" s="452"/>
      <c r="E39" s="453">
        <f>L38+1</f>
        <v>43181</v>
      </c>
      <c r="F39" s="438" t="s">
        <v>809</v>
      </c>
      <c r="G39" s="454"/>
      <c r="I39" s="446"/>
      <c r="J39" s="446"/>
      <c r="K39" s="452"/>
      <c r="L39" s="455">
        <f>E39+11</f>
        <v>43192</v>
      </c>
      <c r="M39" s="438" t="s">
        <v>809</v>
      </c>
      <c r="N39" s="439"/>
    </row>
    <row r="40" spans="2:14" ht="16.5" thickBot="1" thickTop="1">
      <c r="B40" s="456" t="s">
        <v>814</v>
      </c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8"/>
    </row>
    <row r="41" spans="2:14" ht="14.25" thickBot="1" thickTop="1">
      <c r="B41" s="435" t="s">
        <v>812</v>
      </c>
      <c r="C41" s="435">
        <v>24</v>
      </c>
      <c r="D41" s="436" t="s">
        <v>813</v>
      </c>
      <c r="E41" s="437">
        <f>L39+1</f>
        <v>43193</v>
      </c>
      <c r="F41" s="438" t="s">
        <v>809</v>
      </c>
      <c r="G41" s="439"/>
      <c r="I41" s="435" t="s">
        <v>812</v>
      </c>
      <c r="J41" s="435">
        <v>24</v>
      </c>
      <c r="K41" s="436" t="s">
        <v>813</v>
      </c>
      <c r="L41" s="437">
        <f>E41+1</f>
        <v>43194</v>
      </c>
      <c r="M41" s="438" t="s">
        <v>809</v>
      </c>
      <c r="N41" s="439"/>
    </row>
    <row r="42" spans="2:14" ht="14.25" thickBot="1" thickTop="1">
      <c r="B42" s="446"/>
      <c r="C42" s="446"/>
      <c r="D42" s="447"/>
      <c r="E42" s="437">
        <f>L41+5</f>
        <v>43199</v>
      </c>
      <c r="F42" s="438" t="s">
        <v>809</v>
      </c>
      <c r="G42" s="439"/>
      <c r="I42" s="446"/>
      <c r="J42" s="446"/>
      <c r="K42" s="447"/>
      <c r="L42" s="443">
        <f>E42+1</f>
        <v>43200</v>
      </c>
      <c r="M42" s="438" t="s">
        <v>809</v>
      </c>
      <c r="N42" s="439"/>
    </row>
    <row r="43" spans="2:11" ht="13.5" thickTop="1">
      <c r="B43" s="459"/>
      <c r="C43" s="459"/>
      <c r="D43" s="460"/>
      <c r="I43" s="459"/>
      <c r="J43" s="459"/>
      <c r="K43" s="460"/>
    </row>
    <row r="45" ht="14.25" customHeight="1" thickBot="1"/>
    <row r="46" spans="2:14" ht="14.25" thickBot="1" thickTop="1">
      <c r="B46" s="429" t="s">
        <v>799</v>
      </c>
      <c r="C46" s="430"/>
      <c r="D46" s="430"/>
      <c r="E46" s="430"/>
      <c r="F46" s="430"/>
      <c r="G46" s="431"/>
      <c r="H46" s="448"/>
      <c r="I46" s="429" t="s">
        <v>800</v>
      </c>
      <c r="J46" s="430"/>
      <c r="K46" s="430"/>
      <c r="L46" s="430"/>
      <c r="M46" s="430"/>
      <c r="N46" s="431"/>
    </row>
    <row r="47" spans="2:14" ht="14.25" thickBot="1" thickTop="1">
      <c r="B47" s="432" t="s">
        <v>801</v>
      </c>
      <c r="C47" s="432" t="s">
        <v>802</v>
      </c>
      <c r="D47" s="432" t="s">
        <v>803</v>
      </c>
      <c r="E47" s="432" t="s">
        <v>804</v>
      </c>
      <c r="F47" s="432" t="s">
        <v>805</v>
      </c>
      <c r="G47" s="432" t="s">
        <v>806</v>
      </c>
      <c r="H47" s="87"/>
      <c r="I47" s="432" t="s">
        <v>801</v>
      </c>
      <c r="J47" s="432" t="s">
        <v>802</v>
      </c>
      <c r="K47" s="432" t="s">
        <v>803</v>
      </c>
      <c r="L47" s="432" t="s">
        <v>804</v>
      </c>
      <c r="M47" s="432" t="s">
        <v>805</v>
      </c>
      <c r="N47" s="432" t="s">
        <v>806</v>
      </c>
    </row>
    <row r="48" spans="2:14" ht="16.5" thickBot="1" thickTop="1">
      <c r="B48" s="435" t="s">
        <v>815</v>
      </c>
      <c r="C48" s="435">
        <v>24</v>
      </c>
      <c r="D48" s="449" t="s">
        <v>816</v>
      </c>
      <c r="E48" s="437">
        <f>L34</f>
        <v>43159</v>
      </c>
      <c r="F48" s="438" t="s">
        <v>809</v>
      </c>
      <c r="G48" s="439"/>
      <c r="H48" s="88"/>
      <c r="I48" s="435" t="s">
        <v>815</v>
      </c>
      <c r="J48" s="435">
        <v>24</v>
      </c>
      <c r="K48" s="449" t="s">
        <v>816</v>
      </c>
      <c r="L48" s="437">
        <f>E34</f>
        <v>43158</v>
      </c>
      <c r="M48" s="438" t="s">
        <v>809</v>
      </c>
      <c r="N48" s="439"/>
    </row>
    <row r="49" spans="2:14" ht="14.25" customHeight="1" thickBot="1" thickTop="1">
      <c r="B49" s="441"/>
      <c r="C49" s="441"/>
      <c r="D49" s="450"/>
      <c r="E49" s="437">
        <f>L35</f>
        <v>43165</v>
      </c>
      <c r="F49" s="438" t="s">
        <v>809</v>
      </c>
      <c r="G49" s="439"/>
      <c r="I49" s="441"/>
      <c r="J49" s="441"/>
      <c r="K49" s="450"/>
      <c r="L49" s="437">
        <f>E35</f>
        <v>43164</v>
      </c>
      <c r="M49" s="438" t="s">
        <v>809</v>
      </c>
      <c r="N49" s="439"/>
    </row>
    <row r="50" spans="2:14" ht="14.25" thickBot="1" thickTop="1">
      <c r="B50" s="441"/>
      <c r="C50" s="441"/>
      <c r="D50" s="450"/>
      <c r="E50" s="437">
        <f>L36</f>
        <v>43171</v>
      </c>
      <c r="F50" s="438" t="s">
        <v>809</v>
      </c>
      <c r="G50" s="439"/>
      <c r="I50" s="441"/>
      <c r="J50" s="441"/>
      <c r="K50" s="450"/>
      <c r="L50" s="437">
        <f>E36</f>
        <v>43166</v>
      </c>
      <c r="M50" s="438" t="s">
        <v>809</v>
      </c>
      <c r="N50" s="439"/>
    </row>
    <row r="51" spans="2:14" ht="14.25" customHeight="1" thickBot="1" thickTop="1">
      <c r="B51" s="441"/>
      <c r="C51" s="441"/>
      <c r="D51" s="450"/>
      <c r="E51" s="437">
        <f>L37</f>
        <v>43173</v>
      </c>
      <c r="F51" s="438" t="s">
        <v>809</v>
      </c>
      <c r="G51" s="439"/>
      <c r="I51" s="441"/>
      <c r="J51" s="441"/>
      <c r="K51" s="450"/>
      <c r="L51" s="437">
        <f>E37</f>
        <v>43172</v>
      </c>
      <c r="M51" s="438" t="s">
        <v>809</v>
      </c>
      <c r="N51" s="439"/>
    </row>
    <row r="52" spans="2:14" ht="14.25" customHeight="1" thickBot="1" thickTop="1">
      <c r="B52" s="441"/>
      <c r="C52" s="441"/>
      <c r="D52" s="450"/>
      <c r="E52" s="437">
        <f>L38</f>
        <v>43180</v>
      </c>
      <c r="F52" s="438" t="s">
        <v>809</v>
      </c>
      <c r="G52" s="439"/>
      <c r="I52" s="441"/>
      <c r="J52" s="441"/>
      <c r="K52" s="450"/>
      <c r="L52" s="437">
        <f>E38</f>
        <v>43179</v>
      </c>
      <c r="M52" s="438" t="s">
        <v>809</v>
      </c>
      <c r="N52" s="439"/>
    </row>
    <row r="53" spans="2:14" ht="14.25" customHeight="1" thickBot="1" thickTop="1">
      <c r="B53" s="446"/>
      <c r="C53" s="446"/>
      <c r="D53" s="452"/>
      <c r="E53" s="437">
        <f>L39</f>
        <v>43192</v>
      </c>
      <c r="F53" s="438" t="s">
        <v>809</v>
      </c>
      <c r="G53" s="454"/>
      <c r="I53" s="446"/>
      <c r="J53" s="446"/>
      <c r="K53" s="452"/>
      <c r="L53" s="437">
        <f>E39</f>
        <v>43181</v>
      </c>
      <c r="M53" s="438" t="s">
        <v>809</v>
      </c>
      <c r="N53" s="454"/>
    </row>
    <row r="54" spans="2:14" ht="14.25" customHeight="1" thickBot="1" thickTop="1">
      <c r="B54" s="456" t="s">
        <v>814</v>
      </c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8"/>
    </row>
    <row r="55" spans="2:14" ht="14.25" customHeight="1" thickBot="1" thickTop="1">
      <c r="B55" s="435" t="s">
        <v>815</v>
      </c>
      <c r="C55" s="435">
        <v>24</v>
      </c>
      <c r="D55" s="436" t="s">
        <v>816</v>
      </c>
      <c r="E55" s="437">
        <f>L41</f>
        <v>43194</v>
      </c>
      <c r="F55" s="438" t="s">
        <v>809</v>
      </c>
      <c r="G55" s="439"/>
      <c r="I55" s="435" t="s">
        <v>815</v>
      </c>
      <c r="J55" s="435">
        <v>24</v>
      </c>
      <c r="K55" s="436" t="s">
        <v>816</v>
      </c>
      <c r="L55" s="437">
        <f>E41</f>
        <v>43193</v>
      </c>
      <c r="M55" s="438" t="s">
        <v>809</v>
      </c>
      <c r="N55" s="439"/>
    </row>
    <row r="56" spans="2:14" ht="14.25" customHeight="1" thickBot="1" thickTop="1">
      <c r="B56" s="446"/>
      <c r="C56" s="446"/>
      <c r="D56" s="447"/>
      <c r="E56" s="437">
        <f>L42</f>
        <v>43200</v>
      </c>
      <c r="F56" s="438" t="s">
        <v>809</v>
      </c>
      <c r="G56" s="439"/>
      <c r="I56" s="446"/>
      <c r="J56" s="446"/>
      <c r="K56" s="447"/>
      <c r="L56" s="437">
        <f>E42</f>
        <v>43199</v>
      </c>
      <c r="M56" s="438" t="s">
        <v>809</v>
      </c>
      <c r="N56" s="439"/>
    </row>
    <row r="57" ht="14.25" customHeight="1" thickTop="1"/>
    <row r="59" ht="13.5" thickBot="1"/>
    <row r="60" spans="2:14" ht="14.25" thickBot="1" thickTop="1">
      <c r="B60" s="429" t="s">
        <v>799</v>
      </c>
      <c r="C60" s="430"/>
      <c r="D60" s="430"/>
      <c r="E60" s="430"/>
      <c r="F60" s="430"/>
      <c r="G60" s="431"/>
      <c r="H60" s="448"/>
      <c r="I60" s="429" t="s">
        <v>800</v>
      </c>
      <c r="J60" s="430"/>
      <c r="K60" s="430"/>
      <c r="L60" s="430"/>
      <c r="M60" s="430"/>
      <c r="N60" s="431"/>
    </row>
    <row r="61" spans="2:14" ht="14.25" thickBot="1" thickTop="1">
      <c r="B61" s="432" t="s">
        <v>801</v>
      </c>
      <c r="C61" s="432" t="s">
        <v>802</v>
      </c>
      <c r="D61" s="432" t="s">
        <v>803</v>
      </c>
      <c r="E61" s="432" t="s">
        <v>804</v>
      </c>
      <c r="F61" s="432" t="s">
        <v>805</v>
      </c>
      <c r="G61" s="432" t="s">
        <v>806</v>
      </c>
      <c r="H61" s="87"/>
      <c r="I61" s="432" t="s">
        <v>801</v>
      </c>
      <c r="J61" s="432" t="s">
        <v>802</v>
      </c>
      <c r="K61" s="432" t="s">
        <v>803</v>
      </c>
      <c r="L61" s="432" t="s">
        <v>804</v>
      </c>
      <c r="M61" s="432" t="s">
        <v>805</v>
      </c>
      <c r="N61" s="432" t="s">
        <v>806</v>
      </c>
    </row>
    <row r="62" spans="2:14" ht="16.5" thickBot="1" thickTop="1">
      <c r="B62" s="436" t="s">
        <v>817</v>
      </c>
      <c r="C62" s="435">
        <v>24</v>
      </c>
      <c r="D62" s="434"/>
      <c r="E62" s="461">
        <f>L56+2</f>
        <v>43201</v>
      </c>
      <c r="F62" s="438" t="s">
        <v>809</v>
      </c>
      <c r="G62" s="462"/>
      <c r="H62" s="88"/>
      <c r="I62" s="436" t="s">
        <v>818</v>
      </c>
      <c r="J62" s="463">
        <v>24</v>
      </c>
      <c r="K62" s="464"/>
      <c r="L62" s="465">
        <f>E62+5</f>
        <v>43206</v>
      </c>
      <c r="M62" s="438" t="s">
        <v>809</v>
      </c>
      <c r="N62" s="462"/>
    </row>
    <row r="63" spans="2:14" ht="16.5" thickBot="1" thickTop="1">
      <c r="B63" s="466"/>
      <c r="C63" s="441"/>
      <c r="D63" s="440"/>
      <c r="E63" s="443">
        <f>L62+1</f>
        <v>43207</v>
      </c>
      <c r="F63" s="438" t="s">
        <v>809</v>
      </c>
      <c r="G63" s="462"/>
      <c r="I63" s="466"/>
      <c r="J63" s="463"/>
      <c r="K63" s="464"/>
      <c r="L63" s="465">
        <f>E63+1</f>
        <v>43208</v>
      </c>
      <c r="M63" s="438" t="s">
        <v>809</v>
      </c>
      <c r="N63" s="462"/>
    </row>
    <row r="64" spans="2:14" ht="16.5" thickBot="1" thickTop="1">
      <c r="B64" s="466"/>
      <c r="C64" s="441"/>
      <c r="D64" s="440"/>
      <c r="E64" s="443">
        <f>L63+4</f>
        <v>43212</v>
      </c>
      <c r="F64" s="438" t="s">
        <v>809</v>
      </c>
      <c r="G64" s="462"/>
      <c r="I64" s="466"/>
      <c r="J64" s="463"/>
      <c r="K64" s="464"/>
      <c r="L64" s="465">
        <f>E64+1</f>
        <v>43213</v>
      </c>
      <c r="M64" s="438" t="s">
        <v>809</v>
      </c>
      <c r="N64" s="462"/>
    </row>
    <row r="65" spans="2:14" ht="16.5" thickBot="1" thickTop="1">
      <c r="B65" s="466"/>
      <c r="C65" s="441"/>
      <c r="D65" s="440"/>
      <c r="E65" s="443">
        <f>L64+1</f>
        <v>43214</v>
      </c>
      <c r="F65" s="438" t="s">
        <v>809</v>
      </c>
      <c r="G65" s="462"/>
      <c r="I65" s="466"/>
      <c r="J65" s="463"/>
      <c r="K65" s="464"/>
      <c r="L65" s="465">
        <f>E65+1</f>
        <v>43215</v>
      </c>
      <c r="M65" s="438" t="s">
        <v>809</v>
      </c>
      <c r="N65" s="462"/>
    </row>
    <row r="66" spans="2:14" ht="16.5" thickBot="1" thickTop="1">
      <c r="B66" s="466"/>
      <c r="C66" s="441"/>
      <c r="D66" s="440"/>
      <c r="E66" s="443">
        <f>L65+5</f>
        <v>43220</v>
      </c>
      <c r="F66" s="438" t="s">
        <v>809</v>
      </c>
      <c r="G66" s="462"/>
      <c r="I66" s="466"/>
      <c r="J66" s="463"/>
      <c r="K66" s="464"/>
      <c r="L66" s="467">
        <f>E66+2</f>
        <v>43222</v>
      </c>
      <c r="M66" s="438" t="s">
        <v>809</v>
      </c>
      <c r="N66" s="462"/>
    </row>
    <row r="67" spans="2:14" ht="16.5" thickBot="1" thickTop="1">
      <c r="B67" s="466"/>
      <c r="C67" s="441"/>
      <c r="D67" s="440"/>
      <c r="E67" s="443">
        <f>L66+1</f>
        <v>43223</v>
      </c>
      <c r="F67" s="438" t="s">
        <v>809</v>
      </c>
      <c r="G67" s="462"/>
      <c r="I67" s="466"/>
      <c r="J67" s="463"/>
      <c r="K67" s="464"/>
      <c r="L67" s="465">
        <f>E67+4</f>
        <v>43227</v>
      </c>
      <c r="M67" s="438" t="s">
        <v>809</v>
      </c>
      <c r="N67" s="462"/>
    </row>
    <row r="68" spans="2:14" ht="16.5" thickBot="1" thickTop="1">
      <c r="B68" s="466"/>
      <c r="C68" s="441"/>
      <c r="D68" s="440"/>
      <c r="E68" s="443">
        <f>L67+1</f>
        <v>43228</v>
      </c>
      <c r="F68" s="438" t="s">
        <v>809</v>
      </c>
      <c r="G68" s="462"/>
      <c r="I68" s="466"/>
      <c r="J68" s="463"/>
      <c r="K68" s="464"/>
      <c r="L68" s="465">
        <f>E68+1</f>
        <v>43229</v>
      </c>
      <c r="M68" s="438" t="s">
        <v>809</v>
      </c>
      <c r="N68" s="462"/>
    </row>
    <row r="69" spans="2:14" ht="16.5" thickBot="1" thickTop="1">
      <c r="B69" s="468"/>
      <c r="C69" s="446"/>
      <c r="D69" s="445"/>
      <c r="E69" s="443">
        <f>L68+6</f>
        <v>43235</v>
      </c>
      <c r="F69" s="438" t="s">
        <v>809</v>
      </c>
      <c r="G69" s="462"/>
      <c r="I69" s="468"/>
      <c r="J69" s="463"/>
      <c r="K69" s="464"/>
      <c r="L69" s="465">
        <f>E69+1</f>
        <v>43236</v>
      </c>
      <c r="M69" s="438" t="s">
        <v>809</v>
      </c>
      <c r="N69" s="462"/>
    </row>
    <row r="70" spans="2:13" ht="13.5" thickTop="1">
      <c r="B70" s="469"/>
      <c r="C70" s="469"/>
      <c r="D70" s="470"/>
      <c r="E70" s="471"/>
      <c r="F70" s="470"/>
      <c r="G70" s="470"/>
      <c r="I70" s="469"/>
      <c r="J70" s="469"/>
      <c r="K70" s="470"/>
      <c r="L70" s="471"/>
      <c r="M70" s="470"/>
    </row>
    <row r="71" spans="2:14" ht="15">
      <c r="B71" s="472" t="s">
        <v>819</v>
      </c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</row>
    <row r="73" spans="2:14" ht="42" customHeight="1">
      <c r="B73" s="473" t="s">
        <v>820</v>
      </c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</row>
  </sheetData>
  <sheetProtection/>
  <mergeCells count="58">
    <mergeCell ref="B71:N71"/>
    <mergeCell ref="B73:N73"/>
    <mergeCell ref="B2:N2"/>
    <mergeCell ref="B3:N3"/>
    <mergeCell ref="B60:G60"/>
    <mergeCell ref="I60:N60"/>
    <mergeCell ref="B62:B69"/>
    <mergeCell ref="C62:C69"/>
    <mergeCell ref="D62:D69"/>
    <mergeCell ref="I62:I69"/>
    <mergeCell ref="J62:J69"/>
    <mergeCell ref="K62:K69"/>
    <mergeCell ref="B54:N54"/>
    <mergeCell ref="B55:B56"/>
    <mergeCell ref="C55:C56"/>
    <mergeCell ref="D55:D56"/>
    <mergeCell ref="I55:I56"/>
    <mergeCell ref="J55:J56"/>
    <mergeCell ref="K55:K56"/>
    <mergeCell ref="B46:G46"/>
    <mergeCell ref="I46:N46"/>
    <mergeCell ref="B48:B53"/>
    <mergeCell ref="C48:C53"/>
    <mergeCell ref="D48:D53"/>
    <mergeCell ref="I48:I53"/>
    <mergeCell ref="J48:J53"/>
    <mergeCell ref="K48:K53"/>
    <mergeCell ref="B40:N40"/>
    <mergeCell ref="B41:B42"/>
    <mergeCell ref="C41:C42"/>
    <mergeCell ref="D41:D42"/>
    <mergeCell ref="I41:I42"/>
    <mergeCell ref="J41:J42"/>
    <mergeCell ref="K41:K42"/>
    <mergeCell ref="B32:G32"/>
    <mergeCell ref="I32:N32"/>
    <mergeCell ref="B34:B39"/>
    <mergeCell ref="C34:C39"/>
    <mergeCell ref="D34:D39"/>
    <mergeCell ref="I34:I39"/>
    <mergeCell ref="J34:J39"/>
    <mergeCell ref="K34:K39"/>
    <mergeCell ref="B19:G19"/>
    <mergeCell ref="I19:N19"/>
    <mergeCell ref="B21:B28"/>
    <mergeCell ref="C21:C28"/>
    <mergeCell ref="D21:D28"/>
    <mergeCell ref="I21:I28"/>
    <mergeCell ref="J21:J28"/>
    <mergeCell ref="K21:K28"/>
    <mergeCell ref="B6:G6"/>
    <mergeCell ref="I6:N6"/>
    <mergeCell ref="B8:B15"/>
    <mergeCell ref="C8:C15"/>
    <mergeCell ref="D8:D15"/>
    <mergeCell ref="I8:I15"/>
    <mergeCell ref="J8:J15"/>
    <mergeCell ref="K8:K15"/>
  </mergeCells>
  <printOptions/>
  <pageMargins left="0.7" right="0.7" top="0.75" bottom="0.75" header="0.3" footer="0.3"/>
  <pageSetup fitToWidth="0" fitToHeight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2.28125" style="0" customWidth="1"/>
    <col min="2" max="2" width="3.00390625" style="0" bestFit="1" customWidth="1"/>
    <col min="4" max="4" width="11.421875" style="0" customWidth="1"/>
  </cols>
  <sheetData>
    <row r="1" spans="1:2" ht="15">
      <c r="A1" s="90"/>
      <c r="B1" s="91"/>
    </row>
    <row r="2" spans="1:2" ht="16.5" customHeight="1">
      <c r="A2" s="90"/>
      <c r="B2" s="91"/>
    </row>
    <row r="3" spans="1:2" ht="15" customHeight="1">
      <c r="A3" s="90"/>
      <c r="B3" s="91"/>
    </row>
    <row r="4" spans="1:2" ht="15.75" customHeight="1">
      <c r="A4" s="90"/>
      <c r="B4" s="91">
        <v>1</v>
      </c>
    </row>
    <row r="5" spans="1:2" ht="15.75" customHeight="1">
      <c r="A5" s="90"/>
      <c r="B5" s="91">
        <v>1</v>
      </c>
    </row>
    <row r="6" spans="1:2" ht="15.75" customHeight="1">
      <c r="A6" s="90"/>
      <c r="B6" s="91">
        <v>5</v>
      </c>
    </row>
    <row r="7" spans="1:2" ht="15.75" customHeight="1">
      <c r="A7" s="90"/>
      <c r="B7" s="91">
        <v>1</v>
      </c>
    </row>
    <row r="8" spans="1:2" ht="15.75" customHeight="1">
      <c r="A8" s="90"/>
      <c r="B8" s="91">
        <v>2</v>
      </c>
    </row>
    <row r="9" spans="1:2" ht="15.75" customHeight="1">
      <c r="A9" s="90"/>
      <c r="B9" s="91">
        <v>2</v>
      </c>
    </row>
    <row r="10" spans="1:2" ht="15">
      <c r="A10" s="90"/>
      <c r="B10" s="91">
        <v>2</v>
      </c>
    </row>
    <row r="11" spans="1:2" ht="15">
      <c r="A11" s="90"/>
      <c r="B11" s="91">
        <v>2</v>
      </c>
    </row>
    <row r="12" spans="1:2" ht="15">
      <c r="A12" s="90"/>
      <c r="B12" s="91">
        <v>1</v>
      </c>
    </row>
    <row r="13" spans="1:2" ht="15">
      <c r="A13" s="90"/>
      <c r="B13" s="91">
        <v>4</v>
      </c>
    </row>
    <row r="14" spans="1:2" ht="15">
      <c r="A14" s="90"/>
      <c r="B14" s="91">
        <v>2</v>
      </c>
    </row>
    <row r="15" spans="1:2" ht="15">
      <c r="A15" s="90"/>
      <c r="B15" s="91">
        <v>1</v>
      </c>
    </row>
    <row r="16" spans="1:2" ht="15">
      <c r="A16" s="90"/>
      <c r="B16" s="91">
        <v>4</v>
      </c>
    </row>
    <row r="17" spans="1:2" ht="15">
      <c r="A17" s="90"/>
      <c r="B17" s="91">
        <v>2</v>
      </c>
    </row>
    <row r="18" spans="1:2" ht="15">
      <c r="A18" s="90"/>
      <c r="B18" s="91">
        <v>1</v>
      </c>
    </row>
    <row r="19" spans="1:2" ht="15">
      <c r="A19" s="90"/>
      <c r="B19" s="91">
        <v>4</v>
      </c>
    </row>
    <row r="20" spans="1:2" ht="15">
      <c r="A20" s="90"/>
      <c r="B20" s="91">
        <v>2</v>
      </c>
    </row>
    <row r="21" spans="1:2" ht="15">
      <c r="A21" s="90"/>
      <c r="B21" s="91">
        <v>1</v>
      </c>
    </row>
    <row r="22" spans="1:2" ht="15">
      <c r="A22" s="90"/>
      <c r="B22" s="91">
        <v>4</v>
      </c>
    </row>
    <row r="23" spans="1:2" ht="15">
      <c r="A23" s="90"/>
      <c r="B23" s="91">
        <v>5</v>
      </c>
    </row>
    <row r="24" spans="1:2" ht="15">
      <c r="A24" s="90"/>
      <c r="B24" s="91">
        <v>-1</v>
      </c>
    </row>
    <row r="25" spans="1:2" ht="15">
      <c r="A25" s="90"/>
      <c r="B25" s="91">
        <v>1</v>
      </c>
    </row>
    <row r="26" spans="1:2" ht="15">
      <c r="A26" s="90"/>
      <c r="B26" s="91">
        <v>6</v>
      </c>
    </row>
    <row r="27" spans="1:2" ht="15">
      <c r="A27" s="90"/>
      <c r="B27" s="91">
        <v>1</v>
      </c>
    </row>
    <row r="28" spans="1:2" ht="15">
      <c r="A28" s="90"/>
      <c r="B28" s="91">
        <v>6</v>
      </c>
    </row>
    <row r="29" spans="1:2" ht="15">
      <c r="A29" s="90"/>
      <c r="B29" s="91">
        <v>1</v>
      </c>
    </row>
    <row r="30" spans="1:2" ht="15">
      <c r="A30" s="90"/>
      <c r="B30" s="91">
        <v>6</v>
      </c>
    </row>
    <row r="31" spans="1:2" ht="15">
      <c r="A31" s="90"/>
      <c r="B31" s="91">
        <v>-2</v>
      </c>
    </row>
    <row r="32" spans="1:2" ht="15">
      <c r="A32" s="90"/>
      <c r="B32" s="91">
        <v>5</v>
      </c>
    </row>
    <row r="33" spans="1:2" ht="15">
      <c r="A33" s="90"/>
      <c r="B33" s="91">
        <v>2</v>
      </c>
    </row>
    <row r="34" spans="1:2" ht="15">
      <c r="A34" s="90"/>
      <c r="B34" s="91">
        <v>1</v>
      </c>
    </row>
    <row r="35" spans="1:2" ht="15">
      <c r="A35" s="90"/>
      <c r="B35" s="91">
        <v>11</v>
      </c>
    </row>
    <row r="36" spans="1:2" ht="15">
      <c r="A36" s="90"/>
      <c r="B36" s="91">
        <v>2</v>
      </c>
    </row>
    <row r="37" spans="1:2" ht="15">
      <c r="A37" s="90"/>
      <c r="B37" s="91">
        <v>1</v>
      </c>
    </row>
    <row r="38" spans="1:2" ht="15">
      <c r="A38" s="90"/>
      <c r="B38" s="91">
        <v>1</v>
      </c>
    </row>
    <row r="39" spans="1:2" ht="15">
      <c r="A39" s="90"/>
      <c r="B39" s="91">
        <v>1</v>
      </c>
    </row>
    <row r="40" spans="1:2" ht="15">
      <c r="A40" s="90"/>
      <c r="B40" s="91">
        <v>6</v>
      </c>
    </row>
    <row r="41" spans="1:2" ht="15">
      <c r="A41" s="90"/>
      <c r="B41" s="91">
        <v>1</v>
      </c>
    </row>
    <row r="42" spans="1:2" ht="15">
      <c r="A42" s="90"/>
      <c r="B42" s="91">
        <v>7</v>
      </c>
    </row>
    <row r="43" spans="1:2" ht="15">
      <c r="A43" s="90"/>
      <c r="B43" s="91">
        <v>-5</v>
      </c>
    </row>
    <row r="44" spans="1:2" ht="15">
      <c r="A44" s="90"/>
      <c r="B44" s="91">
        <v>1</v>
      </c>
    </row>
    <row r="45" spans="1:2" ht="15">
      <c r="A45" s="90"/>
      <c r="B45" s="91">
        <v>1</v>
      </c>
    </row>
    <row r="46" spans="1:2" ht="15">
      <c r="A46" s="90"/>
      <c r="B46" s="91">
        <v>5</v>
      </c>
    </row>
    <row r="47" spans="1:2" ht="15">
      <c r="A47" s="90"/>
      <c r="B47" s="91">
        <v>1</v>
      </c>
    </row>
    <row r="48" spans="1:2" ht="15">
      <c r="A48" s="90"/>
      <c r="B48" s="91">
        <v>1</v>
      </c>
    </row>
    <row r="49" spans="1:2" ht="15">
      <c r="A49" s="90"/>
      <c r="B49" s="91">
        <v>10</v>
      </c>
    </row>
    <row r="50" spans="1:2" ht="15">
      <c r="A50" s="90"/>
      <c r="B50" s="91"/>
    </row>
    <row r="54" ht="13.5" customHeight="1"/>
    <row r="55" ht="37.5" customHeight="1"/>
    <row r="56" ht="13.5" customHeight="1"/>
  </sheetData>
  <sheetProtection/>
  <printOptions/>
  <pageMargins left="0.7" right="0.7" top="0.75" bottom="0.75" header="0.3" footer="0.3"/>
  <pageSetup fitToHeight="0" fitToWidth="1" horizontalDpi="600" verticalDpi="600" orientation="portrait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25">
      <selection activeCell="D19" sqref="D19"/>
    </sheetView>
  </sheetViews>
  <sheetFormatPr defaultColWidth="11.421875" defaultRowHeight="12.75"/>
  <cols>
    <col min="2" max="2" width="20.7109375" style="92" customWidth="1"/>
    <col min="3" max="3" width="5.28125" style="92" bestFit="1" customWidth="1"/>
    <col min="4" max="4" width="30.00390625" style="92" customWidth="1"/>
    <col min="5" max="5" width="5.28125" style="92" bestFit="1" customWidth="1"/>
    <col min="6" max="6" width="25.140625" style="92" customWidth="1"/>
    <col min="7" max="7" width="5.28125" style="92" bestFit="1" customWidth="1"/>
    <col min="8" max="8" width="28.421875" style="92" customWidth="1"/>
    <col min="9" max="9" width="5.28125" style="92" bestFit="1" customWidth="1"/>
    <col min="10" max="10" width="25.421875" style="92" customWidth="1"/>
    <col min="11" max="11" width="5.28125" style="92" bestFit="1" customWidth="1"/>
    <col min="12" max="12" width="22.57421875" style="92" customWidth="1"/>
    <col min="13" max="13" width="3.57421875" style="92" bestFit="1" customWidth="1"/>
    <col min="14" max="14" width="24.140625" style="92" customWidth="1"/>
  </cols>
  <sheetData>
    <row r="1" spans="3:14" ht="18"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92" customFormat="1" ht="18" customHeight="1">
      <c r="B2" s="480" t="s">
        <v>821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2:14" s="92" customFormat="1" ht="18">
      <c r="B3" s="480" t="s">
        <v>858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</row>
    <row r="4" spans="3:14" s="92" customFormat="1" ht="18"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</row>
    <row r="5" spans="2:14" s="92" customFormat="1" ht="18">
      <c r="B5" s="480" t="s">
        <v>829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="92" customFormat="1" ht="15" thickBot="1"/>
    <row r="7" spans="2:14" s="92" customFormat="1" ht="14.25" customHeight="1">
      <c r="B7" s="481" t="s">
        <v>830</v>
      </c>
      <c r="C7" s="482" t="s">
        <v>2</v>
      </c>
      <c r="D7" s="483"/>
      <c r="E7" s="483" t="s">
        <v>3</v>
      </c>
      <c r="F7" s="483"/>
      <c r="G7" s="484" t="s">
        <v>4</v>
      </c>
      <c r="H7" s="485"/>
      <c r="I7" s="483" t="s">
        <v>5</v>
      </c>
      <c r="J7" s="483"/>
      <c r="K7" s="484" t="s">
        <v>6</v>
      </c>
      <c r="L7" s="485"/>
      <c r="M7" s="483" t="s">
        <v>8</v>
      </c>
      <c r="N7" s="486"/>
    </row>
    <row r="8" spans="2:14" s="92" customFormat="1" ht="24.75" customHeight="1" thickBot="1">
      <c r="B8" s="487"/>
      <c r="C8" s="488" t="s">
        <v>831</v>
      </c>
      <c r="D8" s="489"/>
      <c r="E8" s="490" t="s">
        <v>831</v>
      </c>
      <c r="F8" s="489"/>
      <c r="G8" s="490" t="s">
        <v>831</v>
      </c>
      <c r="H8" s="489"/>
      <c r="I8" s="490" t="s">
        <v>831</v>
      </c>
      <c r="J8" s="489"/>
      <c r="K8" s="490" t="s">
        <v>831</v>
      </c>
      <c r="L8" s="489"/>
      <c r="M8" s="490" t="s">
        <v>832</v>
      </c>
      <c r="N8" s="491"/>
    </row>
    <row r="9" spans="2:14" s="92" customFormat="1" ht="29.25" customHeight="1" thickBot="1">
      <c r="B9" s="492" t="s">
        <v>833</v>
      </c>
      <c r="C9" s="493">
        <v>22</v>
      </c>
      <c r="D9" s="494" t="s">
        <v>834</v>
      </c>
      <c r="E9" s="494">
        <f>C9+1</f>
        <v>23</v>
      </c>
      <c r="F9" s="494" t="s">
        <v>834</v>
      </c>
      <c r="G9" s="494">
        <f aca="true" t="shared" si="0" ref="G9:G16">E9+1</f>
        <v>24</v>
      </c>
      <c r="H9" s="494" t="s">
        <v>834</v>
      </c>
      <c r="I9" s="494">
        <f aca="true" t="shared" si="1" ref="I9:K24">+G9+1</f>
        <v>25</v>
      </c>
      <c r="J9" s="494" t="s">
        <v>834</v>
      </c>
      <c r="K9" s="232">
        <f t="shared" si="1"/>
        <v>26</v>
      </c>
      <c r="L9" s="232"/>
      <c r="M9" s="232">
        <f aca="true" t="shared" si="2" ref="M9:M21">+K9+1</f>
        <v>27</v>
      </c>
      <c r="N9" s="495"/>
    </row>
    <row r="10" spans="2:14" s="92" customFormat="1" ht="35.25" customHeight="1">
      <c r="B10" s="496" t="s">
        <v>833</v>
      </c>
      <c r="C10" s="497">
        <f aca="true" t="shared" si="3" ref="C10:C31">+M9+2</f>
        <v>29</v>
      </c>
      <c r="D10" s="498" t="s">
        <v>834</v>
      </c>
      <c r="E10" s="498">
        <f>C10+1</f>
        <v>30</v>
      </c>
      <c r="F10" s="498" t="s">
        <v>834</v>
      </c>
      <c r="G10" s="499">
        <f t="shared" si="0"/>
        <v>31</v>
      </c>
      <c r="H10" s="499"/>
      <c r="I10" s="498">
        <v>1</v>
      </c>
      <c r="J10" s="498" t="s">
        <v>834</v>
      </c>
      <c r="K10" s="499">
        <f t="shared" si="1"/>
        <v>2</v>
      </c>
      <c r="L10" s="499"/>
      <c r="M10" s="499">
        <f t="shared" si="2"/>
        <v>3</v>
      </c>
      <c r="N10" s="500"/>
    </row>
    <row r="11" spans="2:14" s="92" customFormat="1" ht="35.25" customHeight="1">
      <c r="B11" s="501" t="s">
        <v>835</v>
      </c>
      <c r="C11" s="497">
        <f t="shared" si="3"/>
        <v>5</v>
      </c>
      <c r="D11" s="498" t="s">
        <v>834</v>
      </c>
      <c r="E11" s="498">
        <f>C11+1</f>
        <v>6</v>
      </c>
      <c r="F11" s="498" t="s">
        <v>834</v>
      </c>
      <c r="G11" s="499">
        <f t="shared" si="0"/>
        <v>7</v>
      </c>
      <c r="H11" s="499"/>
      <c r="I11" s="498">
        <f t="shared" si="1"/>
        <v>8</v>
      </c>
      <c r="J11" s="498" t="s">
        <v>834</v>
      </c>
      <c r="K11" s="499">
        <f t="shared" si="1"/>
        <v>9</v>
      </c>
      <c r="L11" s="499"/>
      <c r="M11" s="499">
        <f t="shared" si="2"/>
        <v>10</v>
      </c>
      <c r="N11" s="500"/>
    </row>
    <row r="12" spans="2:14" s="92" customFormat="1" ht="48" customHeight="1">
      <c r="B12" s="501" t="s">
        <v>835</v>
      </c>
      <c r="C12" s="502">
        <f t="shared" si="3"/>
        <v>12</v>
      </c>
      <c r="D12" s="503" t="s">
        <v>836</v>
      </c>
      <c r="E12" s="503">
        <f>C12+1</f>
        <v>13</v>
      </c>
      <c r="F12" s="503" t="s">
        <v>836</v>
      </c>
      <c r="G12" s="499">
        <f t="shared" si="0"/>
        <v>14</v>
      </c>
      <c r="H12" s="504"/>
      <c r="I12" s="503">
        <f t="shared" si="1"/>
        <v>15</v>
      </c>
      <c r="J12" s="503" t="s">
        <v>836</v>
      </c>
      <c r="K12" s="499">
        <f t="shared" si="1"/>
        <v>16</v>
      </c>
      <c r="L12" s="499"/>
      <c r="M12" s="499">
        <f t="shared" si="2"/>
        <v>17</v>
      </c>
      <c r="N12" s="500"/>
    </row>
    <row r="13" spans="2:14" s="92" customFormat="1" ht="38.25" customHeight="1">
      <c r="B13" s="501" t="s">
        <v>835</v>
      </c>
      <c r="C13" s="502">
        <f t="shared" si="3"/>
        <v>19</v>
      </c>
      <c r="D13" s="503" t="s">
        <v>836</v>
      </c>
      <c r="E13" s="503">
        <f>C13+1</f>
        <v>20</v>
      </c>
      <c r="F13" s="503" t="s">
        <v>836</v>
      </c>
      <c r="G13" s="503">
        <f t="shared" si="0"/>
        <v>21</v>
      </c>
      <c r="H13" s="503" t="s">
        <v>836</v>
      </c>
      <c r="I13" s="503">
        <f t="shared" si="1"/>
        <v>22</v>
      </c>
      <c r="J13" s="503" t="s">
        <v>836</v>
      </c>
      <c r="K13" s="499">
        <f t="shared" si="1"/>
        <v>23</v>
      </c>
      <c r="L13" s="499"/>
      <c r="M13" s="499">
        <f t="shared" si="2"/>
        <v>24</v>
      </c>
      <c r="N13" s="505"/>
    </row>
    <row r="14" spans="2:14" s="92" customFormat="1" ht="30" customHeight="1">
      <c r="B14" s="501" t="s">
        <v>837</v>
      </c>
      <c r="C14" s="502">
        <f t="shared" si="3"/>
        <v>26</v>
      </c>
      <c r="D14" s="503" t="s">
        <v>836</v>
      </c>
      <c r="E14" s="503">
        <f>C14+1</f>
        <v>27</v>
      </c>
      <c r="F14" s="503" t="s">
        <v>836</v>
      </c>
      <c r="G14" s="499">
        <f t="shared" si="0"/>
        <v>28</v>
      </c>
      <c r="H14" s="499"/>
      <c r="I14" s="503">
        <v>1</v>
      </c>
      <c r="J14" s="503" t="s">
        <v>836</v>
      </c>
      <c r="K14" s="499">
        <f t="shared" si="1"/>
        <v>2</v>
      </c>
      <c r="L14" s="499"/>
      <c r="M14" s="499">
        <f t="shared" si="2"/>
        <v>3</v>
      </c>
      <c r="N14" s="505"/>
    </row>
    <row r="15" spans="2:14" s="92" customFormat="1" ht="35.25" customHeight="1">
      <c r="B15" s="506" t="s">
        <v>838</v>
      </c>
      <c r="C15" s="507">
        <f t="shared" si="3"/>
        <v>5</v>
      </c>
      <c r="D15" s="508" t="s">
        <v>839</v>
      </c>
      <c r="E15" s="499">
        <f>C15+1</f>
        <v>6</v>
      </c>
      <c r="F15" s="499"/>
      <c r="G15" s="508">
        <f t="shared" si="0"/>
        <v>7</v>
      </c>
      <c r="H15" s="508" t="s">
        <v>839</v>
      </c>
      <c r="I15" s="508">
        <f t="shared" si="1"/>
        <v>8</v>
      </c>
      <c r="J15" s="508" t="s">
        <v>839</v>
      </c>
      <c r="K15" s="499">
        <f t="shared" si="1"/>
        <v>9</v>
      </c>
      <c r="L15" s="499"/>
      <c r="M15" s="499">
        <f t="shared" si="2"/>
        <v>10</v>
      </c>
      <c r="N15" s="509"/>
    </row>
    <row r="16" spans="2:14" s="92" customFormat="1" ht="42" customHeight="1">
      <c r="B16" s="506" t="s">
        <v>838</v>
      </c>
      <c r="C16" s="507">
        <f t="shared" si="3"/>
        <v>12</v>
      </c>
      <c r="D16" s="508" t="s">
        <v>839</v>
      </c>
      <c r="E16" s="508">
        <f>C16+1</f>
        <v>13</v>
      </c>
      <c r="F16" s="508" t="s">
        <v>839</v>
      </c>
      <c r="G16" s="508">
        <f t="shared" si="0"/>
        <v>14</v>
      </c>
      <c r="H16" s="508" t="s">
        <v>839</v>
      </c>
      <c r="I16" s="508">
        <f t="shared" si="1"/>
        <v>15</v>
      </c>
      <c r="J16" s="508" t="s">
        <v>839</v>
      </c>
      <c r="K16" s="499">
        <f t="shared" si="1"/>
        <v>16</v>
      </c>
      <c r="L16" s="499"/>
      <c r="M16" s="499">
        <f t="shared" si="2"/>
        <v>17</v>
      </c>
      <c r="N16" s="500"/>
    </row>
    <row r="17" spans="2:14" s="92" customFormat="1" ht="25.5" customHeight="1">
      <c r="B17" s="501" t="s">
        <v>838</v>
      </c>
      <c r="C17" s="510">
        <f t="shared" si="3"/>
        <v>19</v>
      </c>
      <c r="D17" s="511" t="s">
        <v>840</v>
      </c>
      <c r="E17" s="508">
        <f>C17+1</f>
        <v>20</v>
      </c>
      <c r="F17" s="508" t="s">
        <v>839</v>
      </c>
      <c r="G17" s="512">
        <f>E17+1</f>
        <v>21</v>
      </c>
      <c r="H17" s="508" t="s">
        <v>839</v>
      </c>
      <c r="I17" s="508">
        <f t="shared" si="1"/>
        <v>22</v>
      </c>
      <c r="J17" s="508" t="s">
        <v>839</v>
      </c>
      <c r="K17" s="499">
        <f t="shared" si="1"/>
        <v>23</v>
      </c>
      <c r="L17" s="499"/>
      <c r="M17" s="499">
        <f t="shared" si="2"/>
        <v>24</v>
      </c>
      <c r="N17" s="500"/>
    </row>
    <row r="18" spans="2:14" s="92" customFormat="1" ht="23.25" customHeight="1">
      <c r="B18" s="501" t="s">
        <v>838</v>
      </c>
      <c r="C18" s="510">
        <f t="shared" si="3"/>
        <v>26</v>
      </c>
      <c r="D18" s="511" t="s">
        <v>841</v>
      </c>
      <c r="E18" s="511">
        <f>C18+1</f>
        <v>27</v>
      </c>
      <c r="F18" s="511" t="s">
        <v>841</v>
      </c>
      <c r="G18" s="511">
        <f>E18+1</f>
        <v>28</v>
      </c>
      <c r="H18" s="511" t="s">
        <v>841</v>
      </c>
      <c r="I18" s="511">
        <f t="shared" si="1"/>
        <v>29</v>
      </c>
      <c r="J18" s="511" t="s">
        <v>841</v>
      </c>
      <c r="K18" s="511">
        <f>I18+1</f>
        <v>30</v>
      </c>
      <c r="L18" s="511" t="s">
        <v>841</v>
      </c>
      <c r="M18" s="511">
        <f t="shared" si="2"/>
        <v>31</v>
      </c>
      <c r="N18" s="513" t="s">
        <v>841</v>
      </c>
    </row>
    <row r="19" spans="2:14" s="92" customFormat="1" ht="42.75">
      <c r="B19" s="501" t="s">
        <v>842</v>
      </c>
      <c r="C19" s="514">
        <v>2</v>
      </c>
      <c r="D19" s="515" t="s">
        <v>843</v>
      </c>
      <c r="E19" s="515">
        <f>C19+1</f>
        <v>3</v>
      </c>
      <c r="F19" s="515" t="s">
        <v>843</v>
      </c>
      <c r="G19" s="515">
        <f>E19+1</f>
        <v>4</v>
      </c>
      <c r="H19" s="515" t="s">
        <v>843</v>
      </c>
      <c r="I19" s="515">
        <f t="shared" si="1"/>
        <v>5</v>
      </c>
      <c r="J19" s="515" t="s">
        <v>843</v>
      </c>
      <c r="K19" s="499">
        <f t="shared" si="1"/>
        <v>6</v>
      </c>
      <c r="L19" s="499"/>
      <c r="M19" s="499">
        <f t="shared" si="2"/>
        <v>7</v>
      </c>
      <c r="N19" s="500"/>
    </row>
    <row r="20" spans="2:14" s="92" customFormat="1" ht="42.75">
      <c r="B20" s="506" t="s">
        <v>842</v>
      </c>
      <c r="C20" s="514">
        <f t="shared" si="3"/>
        <v>9</v>
      </c>
      <c r="D20" s="515" t="s">
        <v>843</v>
      </c>
      <c r="E20" s="515">
        <f>C20+1</f>
        <v>10</v>
      </c>
      <c r="F20" s="515" t="s">
        <v>843</v>
      </c>
      <c r="G20" s="515">
        <f>E20+1</f>
        <v>11</v>
      </c>
      <c r="H20" s="515" t="s">
        <v>843</v>
      </c>
      <c r="I20" s="515">
        <f t="shared" si="1"/>
        <v>12</v>
      </c>
      <c r="J20" s="515" t="s">
        <v>843</v>
      </c>
      <c r="K20" s="499">
        <f t="shared" si="1"/>
        <v>13</v>
      </c>
      <c r="L20" s="499"/>
      <c r="M20" s="499">
        <f t="shared" si="2"/>
        <v>14</v>
      </c>
      <c r="N20" s="500"/>
    </row>
    <row r="21" spans="2:14" s="92" customFormat="1" ht="42.75">
      <c r="B21" s="506" t="s">
        <v>842</v>
      </c>
      <c r="C21" s="514">
        <f t="shared" si="3"/>
        <v>16</v>
      </c>
      <c r="D21" s="515" t="s">
        <v>843</v>
      </c>
      <c r="E21" s="515">
        <f>C21+1</f>
        <v>17</v>
      </c>
      <c r="F21" s="515" t="s">
        <v>843</v>
      </c>
      <c r="G21" s="515">
        <f>E21+1</f>
        <v>18</v>
      </c>
      <c r="H21" s="515" t="s">
        <v>843</v>
      </c>
      <c r="I21" s="515">
        <f>+G21+1</f>
        <v>19</v>
      </c>
      <c r="J21" s="515" t="s">
        <v>843</v>
      </c>
      <c r="K21" s="499">
        <f t="shared" si="1"/>
        <v>20</v>
      </c>
      <c r="L21" s="499"/>
      <c r="M21" s="499">
        <f t="shared" si="2"/>
        <v>21</v>
      </c>
      <c r="N21" s="500"/>
    </row>
    <row r="22" spans="2:14" s="92" customFormat="1" ht="14.25">
      <c r="B22" s="501" t="s">
        <v>842</v>
      </c>
      <c r="C22" s="516">
        <f t="shared" si="3"/>
        <v>23</v>
      </c>
      <c r="D22" s="517" t="s">
        <v>844</v>
      </c>
      <c r="E22" s="517">
        <f>C22+1</f>
        <v>24</v>
      </c>
      <c r="F22" s="517" t="s">
        <v>844</v>
      </c>
      <c r="G22" s="517">
        <f>E22+1</f>
        <v>25</v>
      </c>
      <c r="H22" s="517" t="s">
        <v>844</v>
      </c>
      <c r="I22" s="517">
        <f>G22+1</f>
        <v>26</v>
      </c>
      <c r="J22" s="517" t="s">
        <v>844</v>
      </c>
      <c r="K22" s="499">
        <f t="shared" si="1"/>
        <v>27</v>
      </c>
      <c r="L22" s="499"/>
      <c r="M22" s="499">
        <f>+K22+1</f>
        <v>28</v>
      </c>
      <c r="N22" s="500"/>
    </row>
    <row r="23" spans="2:14" s="92" customFormat="1" ht="14.25">
      <c r="B23" s="501" t="s">
        <v>845</v>
      </c>
      <c r="C23" s="516">
        <f t="shared" si="3"/>
        <v>30</v>
      </c>
      <c r="D23" s="517" t="s">
        <v>844</v>
      </c>
      <c r="E23" s="511">
        <v>1</v>
      </c>
      <c r="F23" s="511" t="s">
        <v>840</v>
      </c>
      <c r="G23" s="517">
        <f>E23+1</f>
        <v>2</v>
      </c>
      <c r="H23" s="517" t="s">
        <v>844</v>
      </c>
      <c r="I23" s="517">
        <f>G23+1</f>
        <v>3</v>
      </c>
      <c r="J23" s="517" t="s">
        <v>844</v>
      </c>
      <c r="K23" s="499">
        <f t="shared" si="1"/>
        <v>4</v>
      </c>
      <c r="L23" s="499"/>
      <c r="M23" s="499">
        <f>+K23+1</f>
        <v>5</v>
      </c>
      <c r="N23" s="500"/>
    </row>
    <row r="24" spans="2:14" s="92" customFormat="1" ht="14.25">
      <c r="B24" s="501" t="s">
        <v>846</v>
      </c>
      <c r="C24" s="516">
        <f t="shared" si="3"/>
        <v>7</v>
      </c>
      <c r="D24" s="517" t="s">
        <v>844</v>
      </c>
      <c r="E24" s="517">
        <f>C24+1</f>
        <v>8</v>
      </c>
      <c r="F24" s="517" t="s">
        <v>844</v>
      </c>
      <c r="G24" s="517">
        <f>E24+1</f>
        <v>9</v>
      </c>
      <c r="H24" s="517" t="s">
        <v>844</v>
      </c>
      <c r="I24" s="517">
        <f>G24+1</f>
        <v>10</v>
      </c>
      <c r="J24" s="517" t="s">
        <v>844</v>
      </c>
      <c r="K24" s="499">
        <f t="shared" si="1"/>
        <v>11</v>
      </c>
      <c r="L24" s="499"/>
      <c r="M24" s="499">
        <f>+K24+1</f>
        <v>12</v>
      </c>
      <c r="N24" s="500"/>
    </row>
    <row r="25" spans="2:14" s="92" customFormat="1" ht="14.25">
      <c r="B25" s="501" t="s">
        <v>846</v>
      </c>
      <c r="C25" s="510">
        <f t="shared" si="3"/>
        <v>14</v>
      </c>
      <c r="D25" s="511" t="s">
        <v>840</v>
      </c>
      <c r="E25" s="517">
        <f>C25+1</f>
        <v>15</v>
      </c>
      <c r="F25" s="517" t="s">
        <v>844</v>
      </c>
      <c r="G25" s="499">
        <f>E25+1</f>
        <v>16</v>
      </c>
      <c r="H25" s="499"/>
      <c r="I25" s="499">
        <f>G25+1</f>
        <v>17</v>
      </c>
      <c r="J25" s="499"/>
      <c r="K25" s="499">
        <f>+I25+1</f>
        <v>18</v>
      </c>
      <c r="L25" s="499"/>
      <c r="M25" s="499">
        <f>+K25+1</f>
        <v>19</v>
      </c>
      <c r="N25" s="500"/>
    </row>
    <row r="26" spans="2:14" s="92" customFormat="1" ht="14.25">
      <c r="B26" s="501" t="s">
        <v>846</v>
      </c>
      <c r="C26" s="518">
        <f t="shared" si="3"/>
        <v>21</v>
      </c>
      <c r="D26" s="499"/>
      <c r="E26" s="499">
        <f>C26+1</f>
        <v>22</v>
      </c>
      <c r="F26" s="499"/>
      <c r="G26" s="499">
        <f>E26+1</f>
        <v>23</v>
      </c>
      <c r="H26" s="499"/>
      <c r="I26" s="499">
        <f>+G26+1</f>
        <v>24</v>
      </c>
      <c r="J26" s="499"/>
      <c r="K26" s="499">
        <f>+I26+1</f>
        <v>25</v>
      </c>
      <c r="L26" s="499"/>
      <c r="M26" s="499">
        <f>+K26+1</f>
        <v>26</v>
      </c>
      <c r="N26" s="500"/>
    </row>
    <row r="27" spans="2:14" s="92" customFormat="1" ht="14.25">
      <c r="B27" s="501" t="s">
        <v>847</v>
      </c>
      <c r="C27" s="518">
        <f t="shared" si="3"/>
        <v>28</v>
      </c>
      <c r="D27" s="499"/>
      <c r="E27" s="499">
        <f>C27+1</f>
        <v>29</v>
      </c>
      <c r="F27" s="499"/>
      <c r="G27" s="499">
        <f>E27+1</f>
        <v>30</v>
      </c>
      <c r="H27" s="499"/>
      <c r="I27" s="499">
        <f>+G27+1</f>
        <v>31</v>
      </c>
      <c r="J27" s="499"/>
      <c r="K27" s="499">
        <v>1</v>
      </c>
      <c r="L27" s="499"/>
      <c r="M27" s="499">
        <f>+K27+1</f>
        <v>2</v>
      </c>
      <c r="N27" s="500"/>
    </row>
    <row r="28" spans="2:14" s="92" customFormat="1" ht="14.25">
      <c r="B28" s="501" t="s">
        <v>848</v>
      </c>
      <c r="C28" s="510">
        <f t="shared" si="3"/>
        <v>4</v>
      </c>
      <c r="D28" s="511" t="s">
        <v>840</v>
      </c>
      <c r="E28" s="499">
        <f>C28+1</f>
        <v>5</v>
      </c>
      <c r="F28" s="519"/>
      <c r="G28" s="499">
        <f>E28+1</f>
        <v>6</v>
      </c>
      <c r="H28" s="499"/>
      <c r="I28" s="499">
        <f>G28+1</f>
        <v>7</v>
      </c>
      <c r="J28" s="499"/>
      <c r="K28" s="499">
        <f>I28+1</f>
        <v>8</v>
      </c>
      <c r="L28" s="499"/>
      <c r="M28" s="499">
        <f>K28+1</f>
        <v>9</v>
      </c>
      <c r="N28" s="500"/>
    </row>
    <row r="29" spans="2:14" s="92" customFormat="1" ht="14.25">
      <c r="B29" s="501" t="s">
        <v>848</v>
      </c>
      <c r="C29" s="510">
        <f t="shared" si="3"/>
        <v>11</v>
      </c>
      <c r="D29" s="511" t="s">
        <v>840</v>
      </c>
      <c r="E29" s="499">
        <f>C29+1</f>
        <v>12</v>
      </c>
      <c r="F29" s="519"/>
      <c r="G29" s="499">
        <f>E29+1</f>
        <v>13</v>
      </c>
      <c r="H29" s="519"/>
      <c r="I29" s="499">
        <f>G29+1</f>
        <v>14</v>
      </c>
      <c r="J29" s="499"/>
      <c r="K29" s="499">
        <f>I29+1</f>
        <v>15</v>
      </c>
      <c r="L29" s="499"/>
      <c r="M29" s="499">
        <f>K29+1</f>
        <v>16</v>
      </c>
      <c r="N29" s="500"/>
    </row>
    <row r="30" spans="2:14" s="92" customFormat="1" ht="14.25">
      <c r="B30" s="501" t="s">
        <v>848</v>
      </c>
      <c r="C30" s="520">
        <f t="shared" si="3"/>
        <v>18</v>
      </c>
      <c r="D30" s="521"/>
      <c r="E30" s="499">
        <f>C30+1</f>
        <v>19</v>
      </c>
      <c r="F30" s="519"/>
      <c r="G30" s="499">
        <f>E30+1</f>
        <v>20</v>
      </c>
      <c r="H30" s="519"/>
      <c r="I30" s="499">
        <f>G30+1</f>
        <v>21</v>
      </c>
      <c r="J30" s="499"/>
      <c r="K30" s="499">
        <f>I30+1</f>
        <v>22</v>
      </c>
      <c r="L30" s="499"/>
      <c r="M30" s="499">
        <f>K30+1</f>
        <v>23</v>
      </c>
      <c r="N30" s="500"/>
    </row>
    <row r="31" spans="2:14" s="93" customFormat="1" ht="14.25">
      <c r="B31" s="522" t="s">
        <v>849</v>
      </c>
      <c r="C31" s="520">
        <f t="shared" si="3"/>
        <v>25</v>
      </c>
      <c r="D31" s="521"/>
      <c r="E31" s="499">
        <f>C31+1</f>
        <v>26</v>
      </c>
      <c r="F31" s="519"/>
      <c r="G31" s="499">
        <f>E31+1</f>
        <v>27</v>
      </c>
      <c r="H31" s="519"/>
      <c r="I31" s="499">
        <f>G31+1</f>
        <v>28</v>
      </c>
      <c r="J31" s="499"/>
      <c r="K31" s="499">
        <f>I31+1</f>
        <v>29</v>
      </c>
      <c r="L31" s="499"/>
      <c r="M31" s="499">
        <f>K31+1</f>
        <v>30</v>
      </c>
      <c r="N31" s="500"/>
    </row>
    <row r="32" spans="2:14" s="93" customFormat="1" ht="15" thickBot="1">
      <c r="B32" s="523" t="s">
        <v>850</v>
      </c>
      <c r="C32" s="524">
        <v>2</v>
      </c>
      <c r="D32" s="525" t="s">
        <v>840</v>
      </c>
      <c r="E32" s="526">
        <f>C32+1</f>
        <v>3</v>
      </c>
      <c r="F32" s="526"/>
      <c r="G32" s="526">
        <f>E32+1</f>
        <v>4</v>
      </c>
      <c r="H32" s="526"/>
      <c r="I32" s="526">
        <f>G32+1</f>
        <v>5</v>
      </c>
      <c r="J32" s="526"/>
      <c r="K32" s="526">
        <f>I32+1</f>
        <v>6</v>
      </c>
      <c r="L32" s="526"/>
      <c r="M32" s="526">
        <f>K32+1</f>
        <v>7</v>
      </c>
      <c r="N32" s="527"/>
    </row>
    <row r="33" spans="2:14" s="94" customFormat="1" ht="14.25"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</row>
    <row r="34" spans="2:12" s="94" customFormat="1" ht="15" thickBot="1">
      <c r="B34" s="529"/>
      <c r="C34" s="529"/>
      <c r="D34" s="528"/>
      <c r="E34" s="529"/>
      <c r="F34" s="528"/>
      <c r="G34" s="529"/>
      <c r="H34" s="528"/>
      <c r="I34" s="529"/>
      <c r="J34" s="528"/>
      <c r="K34" s="529"/>
      <c r="L34" s="528"/>
    </row>
    <row r="35" spans="2:14" s="94" customFormat="1" ht="18.75" thickBot="1">
      <c r="B35" s="92"/>
      <c r="C35" s="93"/>
      <c r="D35" s="530" t="s">
        <v>0</v>
      </c>
      <c r="E35" s="531"/>
      <c r="F35" s="531"/>
      <c r="G35" s="531"/>
      <c r="H35" s="531" t="s">
        <v>212</v>
      </c>
      <c r="I35" s="531"/>
      <c r="J35" s="531"/>
      <c r="K35" s="532" t="s">
        <v>851</v>
      </c>
      <c r="L35" s="92"/>
      <c r="M35" s="92"/>
      <c r="N35" s="92"/>
    </row>
    <row r="36" spans="2:14" s="94" customFormat="1" ht="30" customHeight="1">
      <c r="B36" s="92"/>
      <c r="C36" s="93"/>
      <c r="D36" s="533" t="s">
        <v>839</v>
      </c>
      <c r="E36" s="534"/>
      <c r="F36" s="534"/>
      <c r="G36" s="534"/>
      <c r="H36" s="535" t="s">
        <v>852</v>
      </c>
      <c r="I36" s="535"/>
      <c r="J36" s="535"/>
      <c r="K36" s="536">
        <v>30</v>
      </c>
      <c r="L36" s="92"/>
      <c r="M36" s="92"/>
      <c r="N36" s="92"/>
    </row>
    <row r="37" spans="2:14" s="93" customFormat="1" ht="23.25" customHeight="1">
      <c r="B37" s="92"/>
      <c r="D37" s="537" t="s">
        <v>836</v>
      </c>
      <c r="E37" s="538"/>
      <c r="F37" s="538"/>
      <c r="G37" s="538"/>
      <c r="H37" s="539" t="s">
        <v>853</v>
      </c>
      <c r="I37" s="539"/>
      <c r="J37" s="539"/>
      <c r="K37" s="540">
        <v>30</v>
      </c>
      <c r="L37" s="92"/>
      <c r="M37" s="92"/>
      <c r="N37" s="92"/>
    </row>
    <row r="38" spans="3:11" s="92" customFormat="1" ht="18">
      <c r="C38" s="93"/>
      <c r="D38" s="541" t="s">
        <v>834</v>
      </c>
      <c r="E38" s="542"/>
      <c r="F38" s="542"/>
      <c r="G38" s="542"/>
      <c r="H38" s="539" t="s">
        <v>854</v>
      </c>
      <c r="I38" s="539"/>
      <c r="J38" s="539"/>
      <c r="K38" s="540">
        <v>30</v>
      </c>
    </row>
    <row r="39" spans="3:11" s="92" customFormat="1" ht="24" customHeight="1">
      <c r="C39" s="93"/>
      <c r="D39" s="543" t="s">
        <v>855</v>
      </c>
      <c r="E39" s="544"/>
      <c r="F39" s="544"/>
      <c r="G39" s="544"/>
      <c r="H39" s="539" t="s">
        <v>856</v>
      </c>
      <c r="I39" s="539"/>
      <c r="J39" s="539"/>
      <c r="K39" s="540">
        <v>36</v>
      </c>
    </row>
    <row r="40" spans="3:11" s="92" customFormat="1" ht="19.5" customHeight="1" thickBot="1">
      <c r="C40" s="93"/>
      <c r="D40" s="545" t="s">
        <v>844</v>
      </c>
      <c r="E40" s="546"/>
      <c r="F40" s="546"/>
      <c r="G40" s="546"/>
      <c r="H40" s="547" t="s">
        <v>857</v>
      </c>
      <c r="I40" s="547"/>
      <c r="J40" s="547"/>
      <c r="K40" s="548">
        <v>36</v>
      </c>
    </row>
    <row r="41" s="92" customFormat="1" ht="15.75" customHeight="1"/>
    <row r="42" s="92" customFormat="1" ht="15.75" customHeight="1"/>
    <row r="43" s="92" customFormat="1" ht="18" customHeight="1"/>
    <row r="44" s="92" customFormat="1" ht="14.25"/>
    <row r="45" s="92" customFormat="1" ht="14.25"/>
    <row r="46" s="92" customFormat="1" ht="14.25"/>
    <row r="47" s="92" customFormat="1" ht="14.25"/>
    <row r="48" s="92" customFormat="1" ht="14.25"/>
  </sheetData>
  <sheetProtection/>
  <mergeCells count="30">
    <mergeCell ref="B3:N3"/>
    <mergeCell ref="B5:N5"/>
    <mergeCell ref="B2:N2"/>
    <mergeCell ref="D38:G38"/>
    <mergeCell ref="H38:J38"/>
    <mergeCell ref="D39:G39"/>
    <mergeCell ref="H39:J39"/>
    <mergeCell ref="D40:G40"/>
    <mergeCell ref="H40:J40"/>
    <mergeCell ref="D35:G35"/>
    <mergeCell ref="H35:J35"/>
    <mergeCell ref="D36:G36"/>
    <mergeCell ref="H36:J36"/>
    <mergeCell ref="D37:G37"/>
    <mergeCell ref="H37:J3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8:N8"/>
    <mergeCell ref="C1:N1"/>
    <mergeCell ref="C4:N4"/>
    <mergeCell ref="B7:B8"/>
    <mergeCell ref="C7:D7"/>
    <mergeCell ref="E7:F7"/>
  </mergeCells>
  <printOptions/>
  <pageMargins left="0.7" right="0.7" top="0.75" bottom="0.75" header="0.3" footer="0.3"/>
  <pageSetup fitToHeight="0" fitToWidth="1" horizontalDpi="600" verticalDpi="600" orientation="portrait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8"/>
  <sheetViews>
    <sheetView zoomScalePageLayoutView="0" workbookViewId="0" topLeftCell="A1">
      <selection activeCell="G15" sqref="G15"/>
    </sheetView>
  </sheetViews>
  <sheetFormatPr defaultColWidth="11.421875" defaultRowHeight="12.75"/>
  <sheetData>
    <row r="2" ht="13.5" thickBot="1"/>
    <row r="3" spans="2:11" ht="16.5" thickBot="1">
      <c r="B3" s="365" t="s">
        <v>826</v>
      </c>
      <c r="C3" s="366"/>
      <c r="D3" s="366"/>
      <c r="E3" s="366"/>
      <c r="F3" s="366"/>
      <c r="G3" s="366"/>
      <c r="H3" s="366"/>
      <c r="I3" s="366"/>
      <c r="J3" s="366"/>
      <c r="K3" s="367"/>
    </row>
    <row r="4" spans="2:8" ht="12.75">
      <c r="B4" s="101"/>
      <c r="C4" s="101"/>
      <c r="D4" s="101"/>
      <c r="E4" s="101"/>
      <c r="F4" s="101"/>
      <c r="G4" s="101"/>
      <c r="H4" s="102"/>
    </row>
    <row r="5" ht="12.75">
      <c r="D5" s="4"/>
    </row>
    <row r="6" ht="13.5" thickBot="1"/>
    <row r="7" spans="2:11" ht="18.75" customHeight="1">
      <c r="B7" s="368" t="s">
        <v>827</v>
      </c>
      <c r="C7" s="369"/>
      <c r="D7" s="369"/>
      <c r="E7" s="369"/>
      <c r="F7" s="369"/>
      <c r="G7" s="369"/>
      <c r="H7" s="369"/>
      <c r="I7" s="369"/>
      <c r="J7" s="369"/>
      <c r="K7" s="370"/>
    </row>
    <row r="8" spans="2:11" ht="13.5" thickBot="1">
      <c r="B8" s="371"/>
      <c r="C8" s="372"/>
      <c r="D8" s="372"/>
      <c r="E8" s="372"/>
      <c r="F8" s="372"/>
      <c r="G8" s="372"/>
      <c r="H8" s="372"/>
      <c r="I8" s="372"/>
      <c r="J8" s="372"/>
      <c r="K8" s="373"/>
    </row>
    <row r="10" ht="24" customHeight="1"/>
    <row r="14" ht="24" customHeight="1"/>
    <row r="17" ht="24" customHeight="1"/>
    <row r="21" ht="23.25" customHeight="1"/>
    <row r="22" ht="47.25" customHeight="1"/>
    <row r="24" ht="25.5" customHeight="1"/>
    <row r="25" ht="42.75" customHeight="1"/>
    <row r="28" ht="25.5" customHeight="1"/>
    <row r="29" ht="60" customHeight="1"/>
    <row r="31" ht="34.5" customHeight="1"/>
    <row r="32" ht="40.5" customHeight="1"/>
    <row r="35" ht="33.75" customHeight="1"/>
    <row r="36" ht="45.75" customHeight="1"/>
    <row r="37" ht="27.75" customHeight="1"/>
    <row r="38" ht="47.25" customHeight="1"/>
    <row r="39" ht="29.25" customHeight="1"/>
  </sheetData>
  <sheetProtection/>
  <mergeCells count="2">
    <mergeCell ref="B3:K3"/>
    <mergeCell ref="B7:K8"/>
  </mergeCells>
  <printOptions/>
  <pageMargins left="0.7" right="0.7" top="0.75" bottom="0.75" header="0.3" footer="0.3"/>
  <pageSetup fitToWidth="0" fitToHeight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SheetLayoutView="106" workbookViewId="0" topLeftCell="A1">
      <selection activeCell="E7" sqref="E7"/>
    </sheetView>
  </sheetViews>
  <sheetFormatPr defaultColWidth="11.421875" defaultRowHeight="12.75"/>
  <cols>
    <col min="1" max="1" width="23.7109375" style="24" customWidth="1"/>
    <col min="2" max="2" width="14.140625" style="24" customWidth="1"/>
    <col min="3" max="3" width="16.421875" style="24" customWidth="1"/>
    <col min="4" max="8" width="12.57421875" style="24" customWidth="1"/>
    <col min="9" max="9" width="10.7109375" style="24" customWidth="1"/>
    <col min="10" max="10" width="8.140625" style="24" customWidth="1"/>
    <col min="11" max="16384" width="11.421875" style="24" customWidth="1"/>
  </cols>
  <sheetData>
    <row r="1" spans="1:10" ht="24" customHeight="1" thickBot="1">
      <c r="A1" s="301" t="s">
        <v>65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9" ht="15" customHeight="1" thickBot="1">
      <c r="A2" s="308"/>
      <c r="B2" s="309"/>
      <c r="C2" s="309"/>
      <c r="D2" s="309"/>
      <c r="E2" s="309"/>
      <c r="F2" s="309"/>
      <c r="G2" s="309"/>
      <c r="H2" s="309"/>
      <c r="I2" s="309"/>
    </row>
    <row r="3" spans="1:10" ht="27" customHeight="1" thickBot="1">
      <c r="A3" s="109" t="s">
        <v>0</v>
      </c>
      <c r="B3" s="111" t="s">
        <v>1</v>
      </c>
      <c r="C3" s="111" t="s">
        <v>212</v>
      </c>
      <c r="D3" s="111" t="s">
        <v>2</v>
      </c>
      <c r="E3" s="111" t="s">
        <v>3</v>
      </c>
      <c r="F3" s="111" t="s">
        <v>42</v>
      </c>
      <c r="G3" s="111" t="s">
        <v>5</v>
      </c>
      <c r="H3" s="111" t="s">
        <v>6</v>
      </c>
      <c r="I3" s="111" t="s">
        <v>8</v>
      </c>
      <c r="J3" s="112" t="s">
        <v>223</v>
      </c>
    </row>
    <row r="4" spans="1:10" ht="30" customHeight="1">
      <c r="A4" s="306" t="s">
        <v>577</v>
      </c>
      <c r="B4" s="226" t="s">
        <v>526</v>
      </c>
      <c r="C4" s="226" t="s">
        <v>370</v>
      </c>
      <c r="D4" s="153"/>
      <c r="E4" s="153"/>
      <c r="F4" s="153"/>
      <c r="G4" s="246" t="s">
        <v>226</v>
      </c>
      <c r="H4" s="153"/>
      <c r="I4" s="153"/>
      <c r="J4" s="247"/>
    </row>
    <row r="5" spans="1:10" ht="30" customHeight="1">
      <c r="A5" s="306"/>
      <c r="B5" s="3" t="s">
        <v>527</v>
      </c>
      <c r="C5" s="43" t="s">
        <v>374</v>
      </c>
      <c r="D5" s="3"/>
      <c r="E5" s="46" t="s">
        <v>93</v>
      </c>
      <c r="F5" s="3"/>
      <c r="G5" s="3"/>
      <c r="H5" s="3"/>
      <c r="I5" s="3"/>
      <c r="J5" s="248"/>
    </row>
    <row r="6" spans="1:10" ht="30" customHeight="1">
      <c r="A6" s="306"/>
      <c r="B6" s="3" t="s">
        <v>537</v>
      </c>
      <c r="C6" s="43" t="s">
        <v>373</v>
      </c>
      <c r="D6" s="3"/>
      <c r="E6" s="3"/>
      <c r="F6" s="3"/>
      <c r="G6" s="3" t="s">
        <v>92</v>
      </c>
      <c r="H6" s="3"/>
      <c r="I6" s="3"/>
      <c r="J6" s="248"/>
    </row>
    <row r="7" spans="1:10" ht="30" customHeight="1">
      <c r="A7" s="306"/>
      <c r="B7" s="46" t="s">
        <v>530</v>
      </c>
      <c r="C7" s="43" t="s">
        <v>375</v>
      </c>
      <c r="D7" s="3"/>
      <c r="E7" s="165" t="s">
        <v>225</v>
      </c>
      <c r="F7" s="42"/>
      <c r="G7" s="46"/>
      <c r="H7" s="42"/>
      <c r="I7" s="3"/>
      <c r="J7" s="248"/>
    </row>
    <row r="8" spans="1:10" ht="30" customHeight="1">
      <c r="A8" s="306"/>
      <c r="B8" s="31" t="s">
        <v>779</v>
      </c>
      <c r="C8" s="43" t="s">
        <v>372</v>
      </c>
      <c r="D8" s="3"/>
      <c r="E8" s="58" t="s">
        <v>517</v>
      </c>
      <c r="F8" s="3"/>
      <c r="G8" s="3"/>
      <c r="H8" s="3"/>
      <c r="I8" s="3"/>
      <c r="J8" s="248"/>
    </row>
    <row r="9" spans="1:10" ht="30" customHeight="1">
      <c r="A9" s="307" t="s">
        <v>578</v>
      </c>
      <c r="B9" s="68" t="s">
        <v>27</v>
      </c>
      <c r="C9" s="3" t="s">
        <v>463</v>
      </c>
      <c r="D9" s="42"/>
      <c r="E9" s="42"/>
      <c r="F9" s="3" t="s">
        <v>92</v>
      </c>
      <c r="G9" s="3"/>
      <c r="H9" s="3"/>
      <c r="I9" s="3"/>
      <c r="J9" s="248"/>
    </row>
    <row r="10" spans="1:10" ht="30" customHeight="1">
      <c r="A10" s="307"/>
      <c r="B10" s="68" t="s">
        <v>28</v>
      </c>
      <c r="C10" s="3" t="s">
        <v>455</v>
      </c>
      <c r="D10" s="42"/>
      <c r="E10" s="42"/>
      <c r="F10" s="3" t="s">
        <v>92</v>
      </c>
      <c r="G10" s="3"/>
      <c r="H10" s="3"/>
      <c r="I10" s="3"/>
      <c r="J10" s="248"/>
    </row>
    <row r="11" spans="1:10" ht="30" customHeight="1">
      <c r="A11" s="307"/>
      <c r="B11" s="68" t="s">
        <v>48</v>
      </c>
      <c r="C11" s="3" t="s">
        <v>464</v>
      </c>
      <c r="D11" s="42"/>
      <c r="E11" s="42"/>
      <c r="F11" s="31" t="s">
        <v>522</v>
      </c>
      <c r="G11" s="6"/>
      <c r="H11" s="3"/>
      <c r="I11" s="3"/>
      <c r="J11" s="248"/>
    </row>
    <row r="12" spans="1:10" ht="30" customHeight="1">
      <c r="A12" s="307" t="s">
        <v>579</v>
      </c>
      <c r="B12" s="31" t="s">
        <v>27</v>
      </c>
      <c r="C12" s="3" t="s">
        <v>315</v>
      </c>
      <c r="D12" s="42"/>
      <c r="E12" s="3"/>
      <c r="F12" s="42"/>
      <c r="G12" s="6" t="s">
        <v>93</v>
      </c>
      <c r="H12" s="6"/>
      <c r="I12" s="3"/>
      <c r="J12" s="248"/>
    </row>
    <row r="13" spans="1:10" ht="30" customHeight="1">
      <c r="A13" s="307"/>
      <c r="B13" s="3" t="s">
        <v>190</v>
      </c>
      <c r="C13" s="3" t="s">
        <v>316</v>
      </c>
      <c r="D13" s="42"/>
      <c r="E13" s="3"/>
      <c r="F13" s="3"/>
      <c r="G13" s="42"/>
      <c r="H13" s="6" t="s">
        <v>93</v>
      </c>
      <c r="I13" s="3"/>
      <c r="J13" s="248"/>
    </row>
    <row r="14" spans="1:10" ht="30" customHeight="1">
      <c r="A14" s="307"/>
      <c r="B14" s="3" t="s">
        <v>527</v>
      </c>
      <c r="C14" s="3" t="s">
        <v>317</v>
      </c>
      <c r="D14" s="3"/>
      <c r="E14" s="3"/>
      <c r="F14" s="3"/>
      <c r="G14" s="3"/>
      <c r="H14" s="6" t="s">
        <v>93</v>
      </c>
      <c r="I14" s="3"/>
      <c r="J14" s="248"/>
    </row>
    <row r="15" spans="1:10" ht="30" customHeight="1">
      <c r="A15" s="307"/>
      <c r="B15" s="46" t="s">
        <v>15</v>
      </c>
      <c r="C15" s="46" t="s">
        <v>311</v>
      </c>
      <c r="D15" s="3"/>
      <c r="E15" s="3"/>
      <c r="F15" s="3"/>
      <c r="G15" s="3"/>
      <c r="H15" s="6" t="s">
        <v>93</v>
      </c>
      <c r="I15" s="42"/>
      <c r="J15" s="248"/>
    </row>
    <row r="16" spans="1:10" ht="30" customHeight="1">
      <c r="A16" s="307" t="s">
        <v>580</v>
      </c>
      <c r="B16" s="3" t="s">
        <v>13</v>
      </c>
      <c r="C16" s="3" t="s">
        <v>503</v>
      </c>
      <c r="D16" s="6" t="s">
        <v>91</v>
      </c>
      <c r="E16" s="46"/>
      <c r="F16" s="6" t="s">
        <v>91</v>
      </c>
      <c r="G16" s="3"/>
      <c r="H16" s="6" t="s">
        <v>91</v>
      </c>
      <c r="I16" s="31"/>
      <c r="J16" s="248"/>
    </row>
    <row r="17" spans="1:10" ht="30" customHeight="1">
      <c r="A17" s="307"/>
      <c r="B17" s="3" t="s">
        <v>14</v>
      </c>
      <c r="C17" s="3" t="s">
        <v>501</v>
      </c>
      <c r="D17" s="166" t="s">
        <v>225</v>
      </c>
      <c r="E17" s="46" t="s">
        <v>97</v>
      </c>
      <c r="F17" s="6"/>
      <c r="G17" s="165" t="s">
        <v>232</v>
      </c>
      <c r="H17" s="6"/>
      <c r="I17" s="3"/>
      <c r="J17" s="248"/>
    </row>
    <row r="18" spans="1:10" ht="30" customHeight="1">
      <c r="A18" s="307"/>
      <c r="B18" s="3" t="s">
        <v>15</v>
      </c>
      <c r="C18" s="3" t="s">
        <v>504</v>
      </c>
      <c r="D18" s="166" t="s">
        <v>230</v>
      </c>
      <c r="E18" s="46"/>
      <c r="F18" s="166" t="s">
        <v>230</v>
      </c>
      <c r="G18" s="165"/>
      <c r="H18" s="166" t="s">
        <v>230</v>
      </c>
      <c r="I18" s="3"/>
      <c r="J18" s="248"/>
    </row>
    <row r="19" spans="1:10" ht="30" customHeight="1">
      <c r="A19" s="307"/>
      <c r="B19" s="46" t="s">
        <v>16</v>
      </c>
      <c r="C19" s="46" t="s">
        <v>505</v>
      </c>
      <c r="D19" s="166" t="s">
        <v>225</v>
      </c>
      <c r="E19" s="166" t="s">
        <v>232</v>
      </c>
      <c r="F19" s="26"/>
      <c r="G19" s="166" t="s">
        <v>232</v>
      </c>
      <c r="H19" s="6"/>
      <c r="I19" s="3"/>
      <c r="J19" s="248"/>
    </row>
    <row r="20" spans="1:10" ht="30" customHeight="1">
      <c r="A20" s="307" t="s">
        <v>581</v>
      </c>
      <c r="B20" s="3" t="s">
        <v>190</v>
      </c>
      <c r="C20" s="115" t="s">
        <v>336</v>
      </c>
      <c r="D20" s="6" t="s">
        <v>92</v>
      </c>
      <c r="E20" s="146"/>
      <c r="F20" s="6" t="s">
        <v>93</v>
      </c>
      <c r="G20" s="46"/>
      <c r="H20" s="6" t="s">
        <v>92</v>
      </c>
      <c r="I20" s="3"/>
      <c r="J20" s="248"/>
    </row>
    <row r="21" spans="1:10" ht="30" customHeight="1">
      <c r="A21" s="307"/>
      <c r="B21" s="3" t="s">
        <v>14</v>
      </c>
      <c r="C21" s="115" t="s">
        <v>336</v>
      </c>
      <c r="D21" s="166" t="s">
        <v>230</v>
      </c>
      <c r="E21" s="46"/>
      <c r="F21" s="166" t="s">
        <v>230</v>
      </c>
      <c r="G21" s="6"/>
      <c r="H21" s="166" t="s">
        <v>230</v>
      </c>
      <c r="I21" s="3"/>
      <c r="J21" s="248"/>
    </row>
    <row r="22" spans="1:10" ht="30" customHeight="1">
      <c r="A22" s="307"/>
      <c r="B22" s="3" t="s">
        <v>15</v>
      </c>
      <c r="C22" s="115" t="s">
        <v>335</v>
      </c>
      <c r="D22" s="6" t="s">
        <v>93</v>
      </c>
      <c r="E22" s="46"/>
      <c r="F22" s="6" t="s">
        <v>93</v>
      </c>
      <c r="G22" s="3"/>
      <c r="H22" s="166" t="s">
        <v>226</v>
      </c>
      <c r="I22" s="3"/>
      <c r="J22" s="248"/>
    </row>
    <row r="23" spans="1:10" ht="30" customHeight="1">
      <c r="A23" s="307"/>
      <c r="B23" s="3" t="s">
        <v>16</v>
      </c>
      <c r="C23" s="115" t="s">
        <v>335</v>
      </c>
      <c r="D23" s="166" t="s">
        <v>226</v>
      </c>
      <c r="E23" s="46"/>
      <c r="F23" s="166" t="s">
        <v>230</v>
      </c>
      <c r="G23" s="165" t="s">
        <v>226</v>
      </c>
      <c r="H23" s="6"/>
      <c r="I23" s="3"/>
      <c r="J23" s="248"/>
    </row>
    <row r="24" spans="1:10" ht="30" customHeight="1">
      <c r="A24" s="307" t="s">
        <v>582</v>
      </c>
      <c r="B24" s="3" t="s">
        <v>190</v>
      </c>
      <c r="C24" s="3" t="s">
        <v>451</v>
      </c>
      <c r="D24" s="6"/>
      <c r="E24" s="167" t="s">
        <v>225</v>
      </c>
      <c r="F24" s="6"/>
      <c r="G24" s="6"/>
      <c r="H24" s="46"/>
      <c r="I24" s="3"/>
      <c r="J24" s="248"/>
    </row>
    <row r="25" spans="1:10" ht="30" customHeight="1">
      <c r="A25" s="307"/>
      <c r="B25" s="3" t="s">
        <v>14</v>
      </c>
      <c r="C25" s="3" t="s">
        <v>452</v>
      </c>
      <c r="D25" s="6"/>
      <c r="E25" s="42"/>
      <c r="F25" s="166" t="s">
        <v>225</v>
      </c>
      <c r="G25" s="6"/>
      <c r="H25" s="6"/>
      <c r="I25" s="6"/>
      <c r="J25" s="248"/>
    </row>
    <row r="26" spans="1:10" ht="30" customHeight="1">
      <c r="A26" s="307"/>
      <c r="B26" s="3" t="s">
        <v>15</v>
      </c>
      <c r="C26" s="3" t="s">
        <v>453</v>
      </c>
      <c r="D26" s="42"/>
      <c r="E26" s="46" t="s">
        <v>93</v>
      </c>
      <c r="F26" s="47"/>
      <c r="G26" s="3"/>
      <c r="H26" s="46"/>
      <c r="I26" s="6"/>
      <c r="J26" s="248"/>
    </row>
    <row r="27" spans="1:10" ht="30" customHeight="1">
      <c r="A27" s="307"/>
      <c r="B27" s="3" t="s">
        <v>16</v>
      </c>
      <c r="C27" s="3" t="s">
        <v>451</v>
      </c>
      <c r="D27" s="42"/>
      <c r="E27" s="165" t="s">
        <v>230</v>
      </c>
      <c r="F27" s="47"/>
      <c r="G27" s="46"/>
      <c r="H27" s="42"/>
      <c r="I27" s="6"/>
      <c r="J27" s="248"/>
    </row>
    <row r="28" spans="1:10" ht="30" customHeight="1" thickBot="1">
      <c r="A28" s="56" t="s">
        <v>583</v>
      </c>
      <c r="B28" s="249" t="s">
        <v>17</v>
      </c>
      <c r="C28" s="241" t="s">
        <v>269</v>
      </c>
      <c r="D28" s="250"/>
      <c r="E28" s="191" t="s">
        <v>92</v>
      </c>
      <c r="F28" s="191"/>
      <c r="G28" s="251"/>
      <c r="H28" s="241"/>
      <c r="I28" s="199"/>
      <c r="J28" s="252"/>
    </row>
    <row r="29" ht="30" customHeight="1"/>
    <row r="30" ht="30" customHeight="1" thickBot="1"/>
    <row r="31" spans="1:10" s="7" customFormat="1" ht="30" customHeight="1">
      <c r="A31" s="304" t="s">
        <v>231</v>
      </c>
      <c r="B31" s="63" t="s">
        <v>531</v>
      </c>
      <c r="C31" s="282" t="s">
        <v>496</v>
      </c>
      <c r="D31" s="284" t="s">
        <v>91</v>
      </c>
      <c r="E31" s="282"/>
      <c r="F31" s="284" t="s">
        <v>91</v>
      </c>
      <c r="G31" s="282"/>
      <c r="H31" s="284" t="s">
        <v>91</v>
      </c>
      <c r="I31" s="282"/>
      <c r="J31" s="283"/>
    </row>
    <row r="32" spans="1:10" s="7" customFormat="1" ht="30" customHeight="1" thickBot="1">
      <c r="A32" s="305"/>
      <c r="B32" s="245" t="s">
        <v>538</v>
      </c>
      <c r="C32" s="195"/>
      <c r="D32" s="199" t="s">
        <v>93</v>
      </c>
      <c r="E32" s="196" t="s">
        <v>232</v>
      </c>
      <c r="F32" s="195"/>
      <c r="G32" s="196" t="s">
        <v>232</v>
      </c>
      <c r="H32" s="195"/>
      <c r="I32" s="195"/>
      <c r="J32" s="182"/>
    </row>
  </sheetData>
  <sheetProtection/>
  <mergeCells count="9">
    <mergeCell ref="A31:A32"/>
    <mergeCell ref="A4:A8"/>
    <mergeCell ref="A1:J1"/>
    <mergeCell ref="A24:A27"/>
    <mergeCell ref="A16:A19"/>
    <mergeCell ref="A2:I2"/>
    <mergeCell ref="A9:A11"/>
    <mergeCell ref="A12:A15"/>
    <mergeCell ref="A20:A23"/>
  </mergeCells>
  <printOptions/>
  <pageMargins left="0.03937007874015748" right="0.03937007874015748" top="0.7874015748031497" bottom="0.3937007874015748" header="0.2755905511811024" footer="0.1968503937007874"/>
  <pageSetup fitToHeight="1" fitToWidth="1" horizontalDpi="600" verticalDpi="600" orientation="portrait" scale="76" r:id="rId1"/>
  <headerFooter scaleWithDoc="0" alignWithMargins="0">
    <oddHeader>&amp;C&amp;"Arial,Negrita"&amp;12FINANZAS, GOBIERNO Y RELACIONES INTERNACIONALES
PREGRADO  HORARIOS 01 -2018</oddHeader>
    <oddFooter>&amp;CLa facultad se reserva el derecho a modificar la programación académcia (horarios, profesores, cursos).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4:L8"/>
  <sheetViews>
    <sheetView zoomScalePageLayoutView="0" workbookViewId="0" topLeftCell="A1">
      <selection activeCell="C7" sqref="C7:L8"/>
    </sheetView>
  </sheetViews>
  <sheetFormatPr defaultColWidth="11.421875" defaultRowHeight="12.75"/>
  <sheetData>
    <row r="3" ht="13.5" thickBot="1"/>
    <row r="4" spans="3:12" ht="24.75" customHeight="1" thickBot="1">
      <c r="C4" s="365" t="s">
        <v>826</v>
      </c>
      <c r="D4" s="366"/>
      <c r="E4" s="366"/>
      <c r="F4" s="366"/>
      <c r="G4" s="366"/>
      <c r="H4" s="366"/>
      <c r="I4" s="366"/>
      <c r="J4" s="366"/>
      <c r="K4" s="366"/>
      <c r="L4" s="367"/>
    </row>
    <row r="5" spans="3:9" ht="24.75" customHeight="1">
      <c r="C5" s="101"/>
      <c r="D5" s="101"/>
      <c r="E5" s="101"/>
      <c r="F5" s="101"/>
      <c r="G5" s="101"/>
      <c r="H5" s="101"/>
      <c r="I5" s="102"/>
    </row>
    <row r="6" ht="24.75" customHeight="1" thickBot="1">
      <c r="E6" s="4"/>
    </row>
    <row r="7" spans="3:12" s="51" customFormat="1" ht="26.25" customHeight="1">
      <c r="C7" s="368" t="s">
        <v>825</v>
      </c>
      <c r="D7" s="369"/>
      <c r="E7" s="369"/>
      <c r="F7" s="369"/>
      <c r="G7" s="369"/>
      <c r="H7" s="369"/>
      <c r="I7" s="369"/>
      <c r="J7" s="369"/>
      <c r="K7" s="369"/>
      <c r="L7" s="370"/>
    </row>
    <row r="8" spans="3:12" s="51" customFormat="1" ht="30" customHeight="1" thickBot="1">
      <c r="C8" s="371"/>
      <c r="D8" s="372"/>
      <c r="E8" s="372"/>
      <c r="F8" s="372"/>
      <c r="G8" s="372"/>
      <c r="H8" s="372"/>
      <c r="I8" s="372"/>
      <c r="J8" s="372"/>
      <c r="K8" s="372"/>
      <c r="L8" s="373"/>
    </row>
    <row r="9" s="51" customFormat="1" ht="54" customHeight="1"/>
    <row r="10" s="51" customFormat="1" ht="45" customHeight="1"/>
    <row r="11" s="51" customFormat="1" ht="45" customHeight="1"/>
    <row r="12" s="51" customFormat="1" ht="45" customHeight="1"/>
    <row r="13" s="51" customFormat="1" ht="45" customHeight="1"/>
    <row r="14" s="51" customFormat="1" ht="45" customHeight="1"/>
    <row r="15" s="51" customFormat="1" ht="45" customHeight="1"/>
    <row r="16" s="51" customFormat="1" ht="45" customHeight="1"/>
    <row r="17" s="51" customFormat="1" ht="45" customHeight="1"/>
    <row r="18" s="51" customFormat="1" ht="45" customHeight="1"/>
    <row r="19" s="51" customFormat="1" ht="45" customHeight="1"/>
    <row r="20" s="51" customFormat="1" ht="45" customHeight="1"/>
    <row r="21" s="51" customFormat="1" ht="45" customHeight="1"/>
    <row r="22" s="51" customFormat="1" ht="45" customHeight="1"/>
    <row r="23" s="51" customFormat="1" ht="45" customHeight="1"/>
    <row r="24" s="51" customFormat="1" ht="45" customHeight="1"/>
    <row r="25" s="51" customFormat="1" ht="45" customHeight="1"/>
    <row r="26" s="51" customFormat="1" ht="4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2">
    <mergeCell ref="C4:L4"/>
    <mergeCell ref="C7:L8"/>
  </mergeCells>
  <printOptions/>
  <pageMargins left="0.7" right="0.7" top="0.75" bottom="0.75" header="0.3" footer="0.3"/>
  <pageSetup fitToHeight="0" fitToWidth="1" horizontalDpi="600" verticalDpi="600" orientation="portrait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7:K22"/>
  <sheetViews>
    <sheetView zoomScalePageLayoutView="0" workbookViewId="0" topLeftCell="A16">
      <selection activeCell="A23" sqref="A23"/>
    </sheetView>
  </sheetViews>
  <sheetFormatPr defaultColWidth="11.421875" defaultRowHeight="12.75"/>
  <sheetData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 thickBot="1"/>
    <row r="17" spans="2:11" ht="24.75" customHeight="1" thickBot="1">
      <c r="B17" s="365" t="s">
        <v>569</v>
      </c>
      <c r="C17" s="366"/>
      <c r="D17" s="366"/>
      <c r="E17" s="366"/>
      <c r="F17" s="366"/>
      <c r="G17" s="366"/>
      <c r="H17" s="366"/>
      <c r="I17" s="366"/>
      <c r="J17" s="366"/>
      <c r="K17" s="367"/>
    </row>
    <row r="18" spans="2:8" ht="24.75" customHeight="1">
      <c r="B18" s="101"/>
      <c r="C18" s="101"/>
      <c r="D18" s="101"/>
      <c r="E18" s="101"/>
      <c r="F18" s="101"/>
      <c r="G18" s="101"/>
      <c r="H18" s="102"/>
    </row>
    <row r="19" ht="24.75" customHeight="1">
      <c r="D19" s="4"/>
    </row>
    <row r="20" ht="24.75" customHeight="1" thickBot="1"/>
    <row r="21" spans="2:11" ht="20.25" customHeight="1">
      <c r="B21" s="368" t="s">
        <v>828</v>
      </c>
      <c r="C21" s="369"/>
      <c r="D21" s="369"/>
      <c r="E21" s="369"/>
      <c r="F21" s="369"/>
      <c r="G21" s="369"/>
      <c r="H21" s="369"/>
      <c r="I21" s="369"/>
      <c r="J21" s="369"/>
      <c r="K21" s="370"/>
    </row>
    <row r="22" spans="2:11" ht="20.25" customHeight="1" thickBot="1">
      <c r="B22" s="371"/>
      <c r="C22" s="372"/>
      <c r="D22" s="372"/>
      <c r="E22" s="372"/>
      <c r="F22" s="372"/>
      <c r="G22" s="372"/>
      <c r="H22" s="372"/>
      <c r="I22" s="372"/>
      <c r="J22" s="372"/>
      <c r="K22" s="373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mergeCells count="2">
    <mergeCell ref="B17:K17"/>
    <mergeCell ref="B21:K22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zoomScaleSheetLayoutView="100" workbookViewId="0" topLeftCell="A1">
      <selection activeCell="L11" sqref="L11"/>
    </sheetView>
  </sheetViews>
  <sheetFormatPr defaultColWidth="11.421875" defaultRowHeight="12.75"/>
  <cols>
    <col min="1" max="1" width="24.8515625" style="24" customWidth="1"/>
    <col min="2" max="2" width="7.8515625" style="24" customWidth="1"/>
    <col min="3" max="3" width="20.00390625" style="24" customWidth="1"/>
    <col min="4" max="4" width="9.140625" style="24" customWidth="1"/>
    <col min="5" max="5" width="9.421875" style="24" customWidth="1"/>
    <col min="6" max="6" width="11.140625" style="24" customWidth="1"/>
    <col min="7" max="7" width="10.57421875" style="24" customWidth="1"/>
    <col min="8" max="8" width="10.140625" style="24" customWidth="1"/>
    <col min="9" max="9" width="10.00390625" style="24" customWidth="1"/>
    <col min="10" max="10" width="7.8515625" style="26" customWidth="1"/>
    <col min="11" max="78" width="11.421875" style="26" customWidth="1"/>
    <col min="79" max="16384" width="11.421875" style="24" customWidth="1"/>
  </cols>
  <sheetData>
    <row r="1" spans="1:10" ht="25.5" customHeight="1" thickBot="1">
      <c r="A1" s="301" t="s">
        <v>83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9" ht="14.25" customHeight="1" thickBot="1">
      <c r="A2" s="50"/>
      <c r="B2" s="44"/>
      <c r="C2" s="44"/>
      <c r="D2" s="44"/>
      <c r="E2" s="44"/>
      <c r="F2" s="44"/>
      <c r="G2" s="44"/>
      <c r="H2" s="44"/>
      <c r="I2" s="44"/>
    </row>
    <row r="3" spans="1:10" ht="25.5" customHeight="1">
      <c r="A3" s="149" t="s">
        <v>0</v>
      </c>
      <c r="B3" s="117" t="s">
        <v>1</v>
      </c>
      <c r="C3" s="117" t="s">
        <v>213</v>
      </c>
      <c r="D3" s="130" t="s">
        <v>2</v>
      </c>
      <c r="E3" s="117" t="s">
        <v>3</v>
      </c>
      <c r="F3" s="117" t="s">
        <v>42</v>
      </c>
      <c r="G3" s="117" t="s">
        <v>5</v>
      </c>
      <c r="H3" s="117" t="s">
        <v>6</v>
      </c>
      <c r="I3" s="131" t="s">
        <v>26</v>
      </c>
      <c r="J3" s="144" t="s">
        <v>223</v>
      </c>
    </row>
    <row r="4" spans="1:10" ht="46.5" customHeight="1">
      <c r="A4" s="150" t="s">
        <v>680</v>
      </c>
      <c r="B4" s="6" t="s">
        <v>39</v>
      </c>
      <c r="C4" s="6" t="s">
        <v>431</v>
      </c>
      <c r="D4" s="114"/>
      <c r="E4" s="114"/>
      <c r="F4" s="6"/>
      <c r="G4" s="6" t="s">
        <v>91</v>
      </c>
      <c r="H4" s="42"/>
      <c r="I4" s="108"/>
      <c r="J4" s="98"/>
    </row>
    <row r="5" spans="1:10" ht="43.5" customHeight="1">
      <c r="A5" s="150" t="s">
        <v>681</v>
      </c>
      <c r="B5" s="6" t="s">
        <v>39</v>
      </c>
      <c r="C5" s="6" t="s">
        <v>322</v>
      </c>
      <c r="D5" s="114"/>
      <c r="E5" s="114"/>
      <c r="F5" s="6"/>
      <c r="G5" s="6" t="s">
        <v>93</v>
      </c>
      <c r="H5" s="42"/>
      <c r="I5" s="108"/>
      <c r="J5" s="98"/>
    </row>
    <row r="6" spans="1:10" ht="48.75" customHeight="1">
      <c r="A6" s="150" t="s">
        <v>682</v>
      </c>
      <c r="B6" s="6" t="s">
        <v>39</v>
      </c>
      <c r="C6" s="6" t="s">
        <v>432</v>
      </c>
      <c r="D6" s="114"/>
      <c r="E6" s="6" t="s">
        <v>93</v>
      </c>
      <c r="F6" s="42"/>
      <c r="G6" s="6"/>
      <c r="H6" s="46"/>
      <c r="I6" s="108"/>
      <c r="J6" s="98"/>
    </row>
    <row r="7" spans="1:10" ht="47.25" customHeight="1">
      <c r="A7" s="150" t="s">
        <v>683</v>
      </c>
      <c r="B7" s="6" t="s">
        <v>39</v>
      </c>
      <c r="C7" s="6" t="s">
        <v>433</v>
      </c>
      <c r="D7" s="61"/>
      <c r="E7" s="36"/>
      <c r="F7" s="6"/>
      <c r="G7" s="6" t="s">
        <v>99</v>
      </c>
      <c r="H7" s="61"/>
      <c r="I7" s="155"/>
      <c r="J7" s="98"/>
    </row>
    <row r="8" spans="1:10" ht="40.5" customHeight="1">
      <c r="A8" s="151" t="s">
        <v>684</v>
      </c>
      <c r="B8" s="6" t="s">
        <v>39</v>
      </c>
      <c r="C8" s="6" t="s">
        <v>434</v>
      </c>
      <c r="D8" s="114"/>
      <c r="E8" s="6" t="s">
        <v>91</v>
      </c>
      <c r="F8" s="42"/>
      <c r="G8" s="6"/>
      <c r="H8" s="46"/>
      <c r="I8" s="108"/>
      <c r="J8" s="98"/>
    </row>
    <row r="9" spans="1:10" ht="39.75" customHeight="1">
      <c r="A9" s="150" t="s">
        <v>685</v>
      </c>
      <c r="B9" s="6" t="s">
        <v>39</v>
      </c>
      <c r="C9" s="6" t="s">
        <v>444</v>
      </c>
      <c r="D9" s="114"/>
      <c r="E9" s="6" t="s">
        <v>97</v>
      </c>
      <c r="F9" s="42"/>
      <c r="G9" s="6"/>
      <c r="H9" s="6"/>
      <c r="I9" s="108"/>
      <c r="J9" s="98"/>
    </row>
    <row r="10" spans="1:10" ht="33" customHeight="1">
      <c r="A10" s="150" t="s">
        <v>686</v>
      </c>
      <c r="B10" s="61" t="s">
        <v>534</v>
      </c>
      <c r="C10" s="6" t="s">
        <v>309</v>
      </c>
      <c r="D10" s="114"/>
      <c r="E10" s="61" t="s">
        <v>535</v>
      </c>
      <c r="F10" s="42"/>
      <c r="G10" s="6"/>
      <c r="H10" s="6"/>
      <c r="I10" s="108"/>
      <c r="J10" s="98"/>
    </row>
    <row r="11" spans="1:10" ht="50.25" customHeight="1">
      <c r="A11" s="150" t="s">
        <v>687</v>
      </c>
      <c r="B11" s="6" t="s">
        <v>39</v>
      </c>
      <c r="C11" s="6" t="s">
        <v>394</v>
      </c>
      <c r="D11" s="114"/>
      <c r="E11" s="114"/>
      <c r="F11" s="6" t="s">
        <v>93</v>
      </c>
      <c r="G11" s="42"/>
      <c r="H11" s="42"/>
      <c r="I11" s="108"/>
      <c r="J11" s="98"/>
    </row>
    <row r="12" spans="1:10" ht="39.75" customHeight="1">
      <c r="A12" s="150" t="s">
        <v>688</v>
      </c>
      <c r="B12" s="6" t="s">
        <v>39</v>
      </c>
      <c r="C12" s="6" t="s">
        <v>436</v>
      </c>
      <c r="D12" s="114"/>
      <c r="E12" s="114"/>
      <c r="F12" s="6"/>
      <c r="G12" s="42" t="s">
        <v>97</v>
      </c>
      <c r="H12" s="6"/>
      <c r="I12" s="108"/>
      <c r="J12" s="98"/>
    </row>
    <row r="13" spans="1:10" ht="54" customHeight="1">
      <c r="A13" s="150" t="s">
        <v>689</v>
      </c>
      <c r="B13" s="6" t="s">
        <v>39</v>
      </c>
      <c r="C13" s="6" t="s">
        <v>437</v>
      </c>
      <c r="D13" s="114"/>
      <c r="E13" s="114"/>
      <c r="F13" s="6"/>
      <c r="G13" s="6"/>
      <c r="H13" s="6"/>
      <c r="I13" s="206" t="s">
        <v>91</v>
      </c>
      <c r="J13" s="98"/>
    </row>
    <row r="14" spans="1:10" ht="47.25" customHeight="1">
      <c r="A14" s="151" t="s">
        <v>690</v>
      </c>
      <c r="B14" s="6" t="s">
        <v>39</v>
      </c>
      <c r="C14" s="6" t="s">
        <v>438</v>
      </c>
      <c r="D14" s="114"/>
      <c r="E14" s="6" t="s">
        <v>97</v>
      </c>
      <c r="F14" s="42"/>
      <c r="G14" s="6"/>
      <c r="H14" s="6"/>
      <c r="I14" s="108"/>
      <c r="J14" s="98"/>
    </row>
    <row r="15" spans="1:10" ht="51.75" customHeight="1">
      <c r="A15" s="150" t="s">
        <v>691</v>
      </c>
      <c r="B15" s="6" t="s">
        <v>39</v>
      </c>
      <c r="C15" s="6" t="s">
        <v>439</v>
      </c>
      <c r="D15" s="114"/>
      <c r="E15" s="6"/>
      <c r="F15" s="42" t="s">
        <v>93</v>
      </c>
      <c r="G15" s="6"/>
      <c r="H15" s="6"/>
      <c r="I15" s="108"/>
      <c r="J15" s="98"/>
    </row>
    <row r="16" spans="1:10" ht="39.75" customHeight="1">
      <c r="A16" s="151" t="s">
        <v>692</v>
      </c>
      <c r="B16" s="6" t="s">
        <v>39</v>
      </c>
      <c r="C16" s="6" t="s">
        <v>434</v>
      </c>
      <c r="D16" s="114"/>
      <c r="E16" s="6" t="s">
        <v>92</v>
      </c>
      <c r="F16" s="42"/>
      <c r="G16" s="6"/>
      <c r="H16" s="6"/>
      <c r="I16" s="108"/>
      <c r="J16" s="98"/>
    </row>
    <row r="17" spans="1:10" ht="32.25" customHeight="1">
      <c r="A17" s="150" t="s">
        <v>693</v>
      </c>
      <c r="B17" s="6" t="s">
        <v>39</v>
      </c>
      <c r="C17" s="6" t="s">
        <v>440</v>
      </c>
      <c r="D17" s="114"/>
      <c r="E17" s="114"/>
      <c r="F17" s="6"/>
      <c r="G17" s="6" t="s">
        <v>97</v>
      </c>
      <c r="H17" s="42"/>
      <c r="I17" s="108"/>
      <c r="J17" s="98"/>
    </row>
    <row r="18" spans="1:10" ht="60.75" customHeight="1">
      <c r="A18" s="150" t="s">
        <v>694</v>
      </c>
      <c r="B18" s="6" t="s">
        <v>39</v>
      </c>
      <c r="C18" s="6" t="s">
        <v>431</v>
      </c>
      <c r="D18" s="114"/>
      <c r="E18" s="6" t="s">
        <v>98</v>
      </c>
      <c r="F18" s="42"/>
      <c r="G18" s="6"/>
      <c r="H18" s="6"/>
      <c r="I18" s="108"/>
      <c r="J18" s="98"/>
    </row>
    <row r="19" spans="1:10" ht="48" customHeight="1">
      <c r="A19" s="150" t="s">
        <v>695</v>
      </c>
      <c r="B19" s="76" t="s">
        <v>63</v>
      </c>
      <c r="C19" s="76" t="s">
        <v>446</v>
      </c>
      <c r="D19" s="76"/>
      <c r="E19" s="76"/>
      <c r="F19" s="76"/>
      <c r="G19" s="76" t="s">
        <v>93</v>
      </c>
      <c r="H19" s="105"/>
      <c r="I19" s="132"/>
      <c r="J19" s="98"/>
    </row>
    <row r="20" spans="1:78" s="37" customFormat="1" ht="59.25" customHeight="1">
      <c r="A20" s="150" t="s">
        <v>696</v>
      </c>
      <c r="B20" s="61" t="s">
        <v>541</v>
      </c>
      <c r="C20" s="6" t="s">
        <v>440</v>
      </c>
      <c r="D20" s="114"/>
      <c r="E20" s="61" t="s">
        <v>536</v>
      </c>
      <c r="F20" s="42"/>
      <c r="G20" s="6"/>
      <c r="H20" s="6"/>
      <c r="I20" s="108"/>
      <c r="J20" s="14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78" s="37" customFormat="1" ht="31.5" customHeight="1">
      <c r="A21" s="151" t="s">
        <v>697</v>
      </c>
      <c r="B21" s="6" t="s">
        <v>39</v>
      </c>
      <c r="C21" s="6" t="s">
        <v>434</v>
      </c>
      <c r="D21" s="114"/>
      <c r="E21" s="114"/>
      <c r="F21" s="6"/>
      <c r="G21" s="45" t="s">
        <v>92</v>
      </c>
      <c r="H21" s="42"/>
      <c r="I21" s="108"/>
      <c r="J21" s="141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78" s="37" customFormat="1" ht="45.75" customHeight="1">
      <c r="A22" s="150" t="s">
        <v>698</v>
      </c>
      <c r="B22" s="6" t="s">
        <v>39</v>
      </c>
      <c r="C22" s="6" t="s">
        <v>442</v>
      </c>
      <c r="D22" s="114"/>
      <c r="E22" s="33"/>
      <c r="F22" s="42"/>
      <c r="G22" s="6" t="s">
        <v>91</v>
      </c>
      <c r="H22" s="6"/>
      <c r="I22" s="108"/>
      <c r="J22" s="141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78" s="37" customFormat="1" ht="54.75" customHeight="1">
      <c r="A23" s="150" t="s">
        <v>699</v>
      </c>
      <c r="B23" s="6" t="s">
        <v>39</v>
      </c>
      <c r="C23" s="6" t="s">
        <v>443</v>
      </c>
      <c r="D23" s="114"/>
      <c r="E23" s="47" t="s">
        <v>93</v>
      </c>
      <c r="F23" s="42"/>
      <c r="G23" s="6"/>
      <c r="H23" s="6"/>
      <c r="I23" s="108"/>
      <c r="J23" s="141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</row>
    <row r="24" spans="1:10" ht="39" customHeight="1">
      <c r="A24" s="150" t="s">
        <v>700</v>
      </c>
      <c r="B24" s="6" t="s">
        <v>39</v>
      </c>
      <c r="C24" s="6" t="s">
        <v>327</v>
      </c>
      <c r="D24" s="61"/>
      <c r="E24" s="6" t="s">
        <v>91</v>
      </c>
      <c r="F24" s="6"/>
      <c r="G24" s="26"/>
      <c r="H24" s="61"/>
      <c r="I24" s="155"/>
      <c r="J24" s="98"/>
    </row>
    <row r="25" spans="1:10" ht="41.25" customHeight="1">
      <c r="A25" s="150" t="s">
        <v>701</v>
      </c>
      <c r="B25" s="6" t="s">
        <v>39</v>
      </c>
      <c r="C25" s="6" t="s">
        <v>329</v>
      </c>
      <c r="D25" s="114"/>
      <c r="E25" s="114"/>
      <c r="F25" s="6"/>
      <c r="G25" s="45" t="s">
        <v>93</v>
      </c>
      <c r="H25" s="42"/>
      <c r="I25" s="108"/>
      <c r="J25" s="98"/>
    </row>
    <row r="26" spans="1:10" ht="51" customHeight="1">
      <c r="A26" s="150" t="s">
        <v>702</v>
      </c>
      <c r="B26" s="6" t="s">
        <v>39</v>
      </c>
      <c r="C26" s="6" t="s">
        <v>789</v>
      </c>
      <c r="D26" s="114"/>
      <c r="E26" s="114"/>
      <c r="F26" s="6"/>
      <c r="G26" s="6" t="s">
        <v>97</v>
      </c>
      <c r="H26" s="42"/>
      <c r="I26" s="108"/>
      <c r="J26" s="98"/>
    </row>
    <row r="27" spans="1:10" ht="48.75" customHeight="1">
      <c r="A27" s="150" t="s">
        <v>703</v>
      </c>
      <c r="B27" s="6" t="s">
        <v>39</v>
      </c>
      <c r="C27" s="6" t="s">
        <v>445</v>
      </c>
      <c r="D27" s="61"/>
      <c r="E27" s="6"/>
      <c r="F27" s="36" t="s">
        <v>91</v>
      </c>
      <c r="G27" s="6" t="s">
        <v>87</v>
      </c>
      <c r="H27" s="61"/>
      <c r="I27" s="155"/>
      <c r="J27" s="98"/>
    </row>
    <row r="28" spans="1:10" ht="51" customHeight="1">
      <c r="A28" s="150" t="s">
        <v>704</v>
      </c>
      <c r="B28" s="61" t="s">
        <v>541</v>
      </c>
      <c r="C28" s="6" t="s">
        <v>309</v>
      </c>
      <c r="D28" s="6"/>
      <c r="E28" s="61" t="s">
        <v>542</v>
      </c>
      <c r="F28" s="6"/>
      <c r="G28" s="6"/>
      <c r="H28" s="6"/>
      <c r="I28" s="108"/>
      <c r="J28" s="98"/>
    </row>
    <row r="29" spans="1:10" ht="35.25" customHeight="1">
      <c r="A29" s="150" t="s">
        <v>705</v>
      </c>
      <c r="B29" s="76" t="s">
        <v>63</v>
      </c>
      <c r="C29" s="76" t="s">
        <v>790</v>
      </c>
      <c r="D29" s="76"/>
      <c r="E29" s="76"/>
      <c r="F29" s="76"/>
      <c r="G29" s="76" t="s">
        <v>93</v>
      </c>
      <c r="H29" s="105"/>
      <c r="I29" s="132"/>
      <c r="J29" s="98"/>
    </row>
    <row r="30" spans="1:10" ht="37.5" customHeight="1">
      <c r="A30" s="207" t="s">
        <v>706</v>
      </c>
      <c r="B30" s="208" t="s">
        <v>63</v>
      </c>
      <c r="C30" s="208" t="s">
        <v>435</v>
      </c>
      <c r="D30" s="208"/>
      <c r="E30" s="208"/>
      <c r="F30" s="208"/>
      <c r="G30" s="208" t="s">
        <v>97</v>
      </c>
      <c r="H30" s="164"/>
      <c r="I30" s="209"/>
      <c r="J30" s="204"/>
    </row>
    <row r="31" spans="1:10" ht="37.5" customHeight="1">
      <c r="A31" s="169" t="s">
        <v>548</v>
      </c>
      <c r="B31" s="46" t="s">
        <v>39</v>
      </c>
      <c r="C31" s="46" t="s">
        <v>441</v>
      </c>
      <c r="D31" s="42"/>
      <c r="E31" s="167" t="s">
        <v>230</v>
      </c>
      <c r="F31" s="42"/>
      <c r="G31" s="42"/>
      <c r="H31" s="42"/>
      <c r="I31" s="42"/>
      <c r="J31" s="42"/>
    </row>
    <row r="32" spans="1:10" ht="33.75" customHeight="1">
      <c r="A32" s="169" t="s">
        <v>258</v>
      </c>
      <c r="B32" s="46" t="s">
        <v>39</v>
      </c>
      <c r="C32" s="46" t="s">
        <v>521</v>
      </c>
      <c r="D32" s="42"/>
      <c r="E32" s="167"/>
      <c r="F32" s="42"/>
      <c r="G32" s="46" t="s">
        <v>93</v>
      </c>
      <c r="H32" s="42"/>
      <c r="I32" s="42"/>
      <c r="J32" s="42"/>
    </row>
    <row r="33" spans="1:10" ht="39.75" customHeight="1">
      <c r="A33" s="169" t="s">
        <v>549</v>
      </c>
      <c r="B33" s="46" t="s">
        <v>39</v>
      </c>
      <c r="C33" s="46" t="s">
        <v>447</v>
      </c>
      <c r="D33" s="42"/>
      <c r="E33" s="167" t="s">
        <v>226</v>
      </c>
      <c r="F33" s="42"/>
      <c r="G33" s="42"/>
      <c r="H33" s="42"/>
      <c r="I33" s="42"/>
      <c r="J33" s="42"/>
    </row>
  </sheetData>
  <sheetProtection/>
  <mergeCells count="1">
    <mergeCell ref="A1:J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5" r:id="rId1"/>
  <headerFooter alignWithMargins="0">
    <oddHeader xml:space="preserve">&amp;C&amp;"Arial,Negrita"&amp;12FACULTAD DE FINANZAS, GOBIERNO Y RELACIONES INTERNACIONALES
PREGRADO 
HORARIOS 01-2018 </oddHeader>
    <oddFooter>&amp;C&amp;"Arial,Negrita"La facultad se reserva el derecho a modificar la programación académcia (horarios, profesores, cursos).&amp;"Arial,Normal"
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SheetLayoutView="98" workbookViewId="0" topLeftCell="A1">
      <selection activeCell="F8" sqref="F8"/>
    </sheetView>
  </sheetViews>
  <sheetFormatPr defaultColWidth="11.421875" defaultRowHeight="12.75"/>
  <cols>
    <col min="1" max="1" width="30.140625" style="0" customWidth="1"/>
    <col min="2" max="2" width="12.140625" style="0" customWidth="1"/>
    <col min="3" max="3" width="20.28125" style="0" customWidth="1"/>
    <col min="4" max="4" width="12.140625" style="0" customWidth="1"/>
    <col min="5" max="5" width="11.28125" style="0" customWidth="1"/>
    <col min="6" max="6" width="11.8515625" style="0" customWidth="1"/>
    <col min="7" max="7" width="10.421875" style="0" customWidth="1"/>
    <col min="8" max="8" width="9.57421875" style="0" customWidth="1"/>
    <col min="9" max="9" width="8.28125" style="0" customWidth="1"/>
  </cols>
  <sheetData>
    <row r="1" ht="13.5" thickBot="1"/>
    <row r="2" spans="1:10" ht="24" customHeight="1" thickBot="1">
      <c r="A2" s="301" t="s">
        <v>84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10" ht="15.75">
      <c r="A3" s="374"/>
      <c r="B3" s="375"/>
      <c r="C3" s="375"/>
      <c r="D3" s="375"/>
      <c r="E3" s="375"/>
      <c r="F3" s="375"/>
      <c r="G3" s="375"/>
      <c r="H3" s="375"/>
      <c r="I3" s="375"/>
      <c r="J3" s="375"/>
    </row>
    <row r="4" spans="1:10" ht="39.75" customHeight="1">
      <c r="A4" s="31" t="s">
        <v>0</v>
      </c>
      <c r="B4" s="31" t="s">
        <v>1</v>
      </c>
      <c r="C4" s="31" t="s">
        <v>213</v>
      </c>
      <c r="D4" s="58" t="s">
        <v>2</v>
      </c>
      <c r="E4" s="31" t="s">
        <v>3</v>
      </c>
      <c r="F4" s="31" t="s">
        <v>42</v>
      </c>
      <c r="G4" s="31" t="s">
        <v>5</v>
      </c>
      <c r="H4" s="31" t="s">
        <v>6</v>
      </c>
      <c r="I4" s="31" t="s">
        <v>26</v>
      </c>
      <c r="J4" s="31" t="s">
        <v>223</v>
      </c>
    </row>
    <row r="5" spans="1:10" s="38" customFormat="1" ht="45" customHeight="1">
      <c r="A5" s="61" t="s">
        <v>707</v>
      </c>
      <c r="B5" s="6" t="s">
        <v>39</v>
      </c>
      <c r="C5" s="6" t="s">
        <v>474</v>
      </c>
      <c r="D5" s="36"/>
      <c r="E5" s="6" t="s">
        <v>91</v>
      </c>
      <c r="F5" s="6"/>
      <c r="G5" s="6"/>
      <c r="H5" s="6"/>
      <c r="I5" s="6"/>
      <c r="J5" s="36"/>
    </row>
    <row r="6" spans="1:10" ht="64.5" customHeight="1">
      <c r="A6" s="61" t="s">
        <v>708</v>
      </c>
      <c r="B6" s="6" t="s">
        <v>39</v>
      </c>
      <c r="C6" s="6" t="s">
        <v>474</v>
      </c>
      <c r="D6" s="6"/>
      <c r="E6" s="6"/>
      <c r="F6" s="6" t="s">
        <v>91</v>
      </c>
      <c r="G6" s="6"/>
      <c r="H6" s="6"/>
      <c r="I6" s="6"/>
      <c r="J6" s="43"/>
    </row>
    <row r="7" spans="1:10" ht="43.5" customHeight="1">
      <c r="A7" s="61" t="s">
        <v>709</v>
      </c>
      <c r="B7" s="6" t="s">
        <v>39</v>
      </c>
      <c r="C7" s="6" t="s">
        <v>455</v>
      </c>
      <c r="D7" s="6" t="s">
        <v>91</v>
      </c>
      <c r="E7" s="6"/>
      <c r="F7" s="36"/>
      <c r="G7" s="6"/>
      <c r="H7" s="6"/>
      <c r="I7" s="6"/>
      <c r="J7" s="43"/>
    </row>
    <row r="8" spans="1:10" ht="45.75" customHeight="1">
      <c r="A8" s="61" t="s">
        <v>710</v>
      </c>
      <c r="B8" s="6" t="s">
        <v>39</v>
      </c>
      <c r="C8" s="6" t="s">
        <v>485</v>
      </c>
      <c r="D8" s="36"/>
      <c r="E8" s="6" t="s">
        <v>93</v>
      </c>
      <c r="F8" s="6"/>
      <c r="G8" s="6"/>
      <c r="H8" s="6"/>
      <c r="I8" s="6"/>
      <c r="J8" s="43"/>
    </row>
    <row r="9" spans="1:10" ht="52.5" customHeight="1">
      <c r="A9" s="61" t="s">
        <v>711</v>
      </c>
      <c r="B9" s="6" t="s">
        <v>39</v>
      </c>
      <c r="C9" s="6" t="s">
        <v>479</v>
      </c>
      <c r="D9" s="6"/>
      <c r="E9" s="6" t="s">
        <v>93</v>
      </c>
      <c r="F9" s="6"/>
      <c r="G9" s="6"/>
      <c r="H9" s="6"/>
      <c r="I9" s="6"/>
      <c r="J9" s="43"/>
    </row>
    <row r="10" spans="1:10" ht="32.25" customHeight="1">
      <c r="A10" s="61" t="s">
        <v>550</v>
      </c>
      <c r="B10" s="6" t="s">
        <v>39</v>
      </c>
      <c r="C10" s="43" t="s">
        <v>486</v>
      </c>
      <c r="D10" s="133"/>
      <c r="E10" s="133"/>
      <c r="F10" s="133"/>
      <c r="G10" s="160" t="s">
        <v>225</v>
      </c>
      <c r="H10" s="133"/>
      <c r="I10" s="133"/>
      <c r="J10" s="133"/>
    </row>
    <row r="11" spans="1:10" ht="39" customHeight="1">
      <c r="A11" s="61" t="s">
        <v>551</v>
      </c>
      <c r="B11" s="6" t="s">
        <v>39</v>
      </c>
      <c r="C11" s="43" t="s">
        <v>478</v>
      </c>
      <c r="D11" s="133"/>
      <c r="E11" s="133"/>
      <c r="F11" s="133"/>
      <c r="G11" s="133"/>
      <c r="H11" s="160" t="s">
        <v>225</v>
      </c>
      <c r="I11" s="133"/>
      <c r="J11" s="133"/>
    </row>
  </sheetData>
  <sheetProtection/>
  <mergeCells count="2">
    <mergeCell ref="A2:J2"/>
    <mergeCell ref="A3:J3"/>
  </mergeCells>
  <printOptions/>
  <pageMargins left="0.31496062992125984" right="0.4724409448818898" top="1.1811023622047245" bottom="0.5511811023622047" header="0.4724409448818898" footer="0.31496062992125984"/>
  <pageSetup fitToHeight="0" fitToWidth="1" horizontalDpi="600" verticalDpi="600" orientation="portrait" scale="72" r:id="rId1"/>
  <headerFooter>
    <oddHeader>&amp;C&amp;"Arial,Negrita"&amp;12FACULTAD DE FINANZAS, GOBIERNO Y RELACIONES INTERNACIONALES
PREGRADO 
HORARIOS 01 -2018&amp;"Arial,Normal"&amp;10
</oddHeader>
    <oddFooter>&amp;CLa facultad se reserva el derecho a modificar la programación académcia (horarios, profesores, cursos).&amp;R&amp;D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zoomScaleSheetLayoutView="100" workbookViewId="0" topLeftCell="A1">
      <selection activeCell="D6" sqref="D6"/>
    </sheetView>
  </sheetViews>
  <sheetFormatPr defaultColWidth="11.421875" defaultRowHeight="12.75"/>
  <cols>
    <col min="1" max="1" width="34.00390625" style="8" customWidth="1"/>
    <col min="2" max="2" width="13.00390625" style="8" customWidth="1"/>
    <col min="3" max="3" width="17.140625" style="8" customWidth="1"/>
    <col min="4" max="4" width="12.57421875" style="8" customWidth="1"/>
    <col min="5" max="5" width="12.28125" style="8" customWidth="1"/>
    <col min="6" max="6" width="13.00390625" style="8" customWidth="1"/>
    <col min="7" max="7" width="11.140625" style="8" customWidth="1"/>
    <col min="8" max="8" width="11.421875" style="8" customWidth="1"/>
    <col min="9" max="16384" width="11.421875" style="8" customWidth="1"/>
  </cols>
  <sheetData>
    <row r="1" ht="13.5" thickBot="1"/>
    <row r="2" spans="1:9" ht="24" customHeight="1" thickBot="1">
      <c r="A2" s="301" t="s">
        <v>85</v>
      </c>
      <c r="B2" s="302"/>
      <c r="C2" s="302"/>
      <c r="D2" s="302"/>
      <c r="E2" s="302"/>
      <c r="F2" s="302"/>
      <c r="G2" s="302"/>
      <c r="H2" s="302"/>
      <c r="I2" s="303"/>
    </row>
    <row r="3" spans="1:8" ht="13.5" thickBot="1">
      <c r="A3" s="57"/>
      <c r="B3" s="52"/>
      <c r="C3" s="52"/>
      <c r="D3" s="52"/>
      <c r="E3" s="52"/>
      <c r="F3" s="52"/>
      <c r="G3" s="52"/>
      <c r="H3" s="52"/>
    </row>
    <row r="4" spans="1:9" ht="18.75" customHeight="1">
      <c r="A4" s="116" t="s">
        <v>0</v>
      </c>
      <c r="B4" s="117" t="s">
        <v>1</v>
      </c>
      <c r="C4" s="117" t="s">
        <v>213</v>
      </c>
      <c r="D4" s="130" t="s">
        <v>2</v>
      </c>
      <c r="E4" s="117" t="s">
        <v>3</v>
      </c>
      <c r="F4" s="117" t="s">
        <v>42</v>
      </c>
      <c r="G4" s="117" t="s">
        <v>5</v>
      </c>
      <c r="H4" s="117" t="s">
        <v>6</v>
      </c>
      <c r="I4" s="119" t="s">
        <v>223</v>
      </c>
    </row>
    <row r="5" spans="1:9" s="22" customFormat="1" ht="48.75" customHeight="1">
      <c r="A5" s="61" t="s">
        <v>712</v>
      </c>
      <c r="B5" s="6" t="s">
        <v>39</v>
      </c>
      <c r="C5" s="6" t="s">
        <v>296</v>
      </c>
      <c r="D5" s="6"/>
      <c r="E5" s="6" t="s">
        <v>97</v>
      </c>
      <c r="F5" s="6"/>
      <c r="G5" s="6"/>
      <c r="H5" s="6"/>
      <c r="I5" s="36"/>
    </row>
    <row r="6" spans="1:9" s="22" customFormat="1" ht="66" customHeight="1">
      <c r="A6" s="61" t="s">
        <v>713</v>
      </c>
      <c r="B6" s="6" t="s">
        <v>39</v>
      </c>
      <c r="C6" s="6" t="s">
        <v>273</v>
      </c>
      <c r="D6" s="6"/>
      <c r="E6" s="35"/>
      <c r="F6" s="6"/>
      <c r="G6" s="6" t="s">
        <v>91</v>
      </c>
      <c r="H6" s="6"/>
      <c r="I6" s="36"/>
    </row>
    <row r="7" spans="1:9" s="22" customFormat="1" ht="43.5" customHeight="1">
      <c r="A7" s="61" t="s">
        <v>714</v>
      </c>
      <c r="B7" s="6" t="s">
        <v>39</v>
      </c>
      <c r="C7" s="6" t="s">
        <v>304</v>
      </c>
      <c r="D7" s="6"/>
      <c r="E7" s="6" t="s">
        <v>92</v>
      </c>
      <c r="F7" s="35"/>
      <c r="G7" s="6"/>
      <c r="H7" s="6"/>
      <c r="I7" s="36"/>
    </row>
    <row r="8" spans="1:9" s="22" customFormat="1" ht="18.75" customHeight="1">
      <c r="A8" s="61"/>
      <c r="B8" s="6" t="s">
        <v>183</v>
      </c>
      <c r="C8" s="376" t="s">
        <v>570</v>
      </c>
      <c r="D8" s="376"/>
      <c r="E8" s="376"/>
      <c r="F8" s="376"/>
      <c r="G8" s="376"/>
      <c r="H8" s="376"/>
      <c r="I8" s="376"/>
    </row>
    <row r="9" spans="1:9" ht="55.5" customHeight="1">
      <c r="A9" s="61" t="s">
        <v>715</v>
      </c>
      <c r="B9" s="6" t="s">
        <v>63</v>
      </c>
      <c r="C9" s="6" t="s">
        <v>305</v>
      </c>
      <c r="D9" s="6"/>
      <c r="E9" s="6"/>
      <c r="F9" s="6"/>
      <c r="G9" s="6" t="s">
        <v>97</v>
      </c>
      <c r="H9" s="6"/>
      <c r="I9" s="43"/>
    </row>
    <row r="10" spans="1:9" ht="59.25" customHeight="1">
      <c r="A10" s="61" t="s">
        <v>716</v>
      </c>
      <c r="B10" s="6" t="s">
        <v>63</v>
      </c>
      <c r="C10" s="6" t="s">
        <v>306</v>
      </c>
      <c r="D10" s="6"/>
      <c r="E10" s="6"/>
      <c r="F10" s="6"/>
      <c r="G10" s="71" t="s">
        <v>91</v>
      </c>
      <c r="H10" s="6"/>
      <c r="I10" s="43"/>
    </row>
    <row r="11" spans="1:9" ht="48">
      <c r="A11" s="61" t="s">
        <v>240</v>
      </c>
      <c r="B11" s="6" t="s">
        <v>39</v>
      </c>
      <c r="C11" s="43" t="s">
        <v>301</v>
      </c>
      <c r="D11" s="133"/>
      <c r="E11" s="160" t="s">
        <v>230</v>
      </c>
      <c r="F11" s="133"/>
      <c r="G11" s="133"/>
      <c r="H11" s="133"/>
      <c r="I11" s="133"/>
    </row>
    <row r="12" ht="46.5" customHeight="1"/>
  </sheetData>
  <sheetProtection/>
  <mergeCells count="2">
    <mergeCell ref="C8:I8"/>
    <mergeCell ref="A2:I2"/>
  </mergeCells>
  <printOptions/>
  <pageMargins left="0.2362204724409449" right="0.2755905511811024" top="1.062992125984252" bottom="0.5905511811023623" header="0.3937007874015748" footer="0.31496062992125984"/>
  <pageSetup fitToHeight="1" fitToWidth="1" horizontalDpi="600" verticalDpi="600" orientation="portrait" scale="74" r:id="rId1"/>
  <headerFooter>
    <oddHeader>&amp;C&amp;"Arial,Negrita"&amp;12FACULTAD DE FINANZAS, GOBIERNO Y RELACIONES INTERNACIONALES
PREGRADO 
HORARIOS 01-2018</oddHeader>
    <oddFooter>&amp;CLa facultad se reserva el derecho a modificar la programación académcia (horarios, profesores, cursos).&amp;R&amp;D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zoomScaleSheetLayoutView="100" workbookViewId="0" topLeftCell="A1">
      <selection activeCell="A37" sqref="A37"/>
    </sheetView>
  </sheetViews>
  <sheetFormatPr defaultColWidth="11.421875" defaultRowHeight="12.75"/>
  <cols>
    <col min="1" max="1" width="36.140625" style="24" customWidth="1"/>
    <col min="2" max="2" width="11.421875" style="24" bestFit="1" customWidth="1"/>
    <col min="3" max="3" width="19.140625" style="24" customWidth="1"/>
    <col min="4" max="4" width="15.57421875" style="24" customWidth="1"/>
    <col min="5" max="5" width="11.421875" style="24" customWidth="1"/>
    <col min="6" max="6" width="10.7109375" style="24" customWidth="1"/>
    <col min="7" max="7" width="14.7109375" style="24" customWidth="1"/>
    <col min="8" max="8" width="11.7109375" style="24" customWidth="1"/>
    <col min="9" max="9" width="12.00390625" style="24" customWidth="1"/>
    <col min="10" max="10" width="10.7109375" style="24" customWidth="1"/>
    <col min="11" max="16384" width="11.421875" style="26" customWidth="1"/>
  </cols>
  <sheetData>
    <row r="1" ht="4.5" customHeight="1" thickBot="1"/>
    <row r="2" spans="1:11" ht="27.75" customHeight="1" thickBot="1">
      <c r="A2" s="377" t="s">
        <v>547</v>
      </c>
      <c r="B2" s="378"/>
      <c r="C2" s="378"/>
      <c r="D2" s="378"/>
      <c r="E2" s="378"/>
      <c r="F2" s="378"/>
      <c r="G2" s="378"/>
      <c r="H2" s="378"/>
      <c r="I2" s="378"/>
      <c r="J2" s="378"/>
      <c r="K2" s="379"/>
    </row>
    <row r="3" spans="1:10" ht="20.25" customHeight="1" thickBo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1" ht="18.75" customHeight="1">
      <c r="A4" s="106" t="s">
        <v>0</v>
      </c>
      <c r="B4" s="32" t="s">
        <v>1</v>
      </c>
      <c r="C4" s="32" t="s">
        <v>213</v>
      </c>
      <c r="D4" s="32" t="s">
        <v>214</v>
      </c>
      <c r="E4" s="63" t="s">
        <v>2</v>
      </c>
      <c r="F4" s="32" t="s">
        <v>3</v>
      </c>
      <c r="G4" s="32" t="s">
        <v>42</v>
      </c>
      <c r="H4" s="32" t="s">
        <v>5</v>
      </c>
      <c r="I4" s="32" t="s">
        <v>6</v>
      </c>
      <c r="J4" s="32" t="s">
        <v>26</v>
      </c>
      <c r="K4" s="142" t="s">
        <v>223</v>
      </c>
    </row>
    <row r="5" spans="1:11" ht="37.5" customHeight="1">
      <c r="A5" s="55" t="s">
        <v>717</v>
      </c>
      <c r="B5" s="6" t="s">
        <v>39</v>
      </c>
      <c r="C5" s="6" t="s">
        <v>411</v>
      </c>
      <c r="D5" s="6"/>
      <c r="E5" s="6" t="s">
        <v>93</v>
      </c>
      <c r="F5" s="6"/>
      <c r="G5" s="6"/>
      <c r="H5" s="6"/>
      <c r="I5" s="61"/>
      <c r="J5" s="61"/>
      <c r="K5" s="98"/>
    </row>
    <row r="6" spans="1:11" s="33" customFormat="1" ht="55.5" customHeight="1">
      <c r="A6" s="55" t="s">
        <v>718</v>
      </c>
      <c r="B6" s="6" t="s">
        <v>39</v>
      </c>
      <c r="C6" s="6" t="s">
        <v>364</v>
      </c>
      <c r="D6" s="6"/>
      <c r="E6" s="61"/>
      <c r="F6" s="6"/>
      <c r="G6" s="6"/>
      <c r="H6" s="6" t="s">
        <v>98</v>
      </c>
      <c r="I6" s="61"/>
      <c r="J6" s="61"/>
      <c r="K6" s="141"/>
    </row>
    <row r="7" spans="1:11" s="33" customFormat="1" ht="33.75" customHeight="1">
      <c r="A7" s="382" t="s">
        <v>719</v>
      </c>
      <c r="B7" s="6" t="s">
        <v>39</v>
      </c>
      <c r="C7" s="6" t="s">
        <v>421</v>
      </c>
      <c r="D7" s="6"/>
      <c r="E7" s="6"/>
      <c r="F7" s="6" t="s">
        <v>93</v>
      </c>
      <c r="G7" s="6"/>
      <c r="H7" s="6"/>
      <c r="I7" s="6"/>
      <c r="J7" s="6"/>
      <c r="K7" s="141"/>
    </row>
    <row r="8" spans="1:11" s="33" customFormat="1" ht="28.5" customHeight="1">
      <c r="A8" s="383"/>
      <c r="B8" s="6" t="s">
        <v>40</v>
      </c>
      <c r="C8" s="6" t="s">
        <v>421</v>
      </c>
      <c r="D8" s="6"/>
      <c r="E8" s="6"/>
      <c r="F8" s="166" t="s">
        <v>232</v>
      </c>
      <c r="G8" s="6"/>
      <c r="H8" s="6"/>
      <c r="I8" s="6"/>
      <c r="J8" s="6"/>
      <c r="K8" s="141"/>
    </row>
    <row r="9" spans="1:11" s="33" customFormat="1" ht="40.5" customHeight="1">
      <c r="A9" s="59" t="s">
        <v>720</v>
      </c>
      <c r="B9" s="34" t="s">
        <v>39</v>
      </c>
      <c r="C9" s="34" t="s">
        <v>311</v>
      </c>
      <c r="D9" s="34"/>
      <c r="E9" s="34"/>
      <c r="F9" s="6"/>
      <c r="G9" s="34"/>
      <c r="H9" s="34"/>
      <c r="I9" s="34"/>
      <c r="J9" s="6" t="s">
        <v>97</v>
      </c>
      <c r="K9" s="141"/>
    </row>
    <row r="10" spans="1:11" s="33" customFormat="1" ht="29.25" customHeight="1">
      <c r="A10" s="307" t="s">
        <v>211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80"/>
    </row>
    <row r="11" spans="1:11" s="33" customFormat="1" ht="45.75" customHeight="1">
      <c r="A11" s="59" t="s">
        <v>721</v>
      </c>
      <c r="B11" s="34" t="s">
        <v>39</v>
      </c>
      <c r="C11" s="34" t="s">
        <v>335</v>
      </c>
      <c r="D11" s="34"/>
      <c r="E11" s="34"/>
      <c r="F11" s="34"/>
      <c r="G11" s="34"/>
      <c r="H11" s="34" t="s">
        <v>93</v>
      </c>
      <c r="I11" s="34"/>
      <c r="J11" s="34"/>
      <c r="K11" s="141"/>
    </row>
    <row r="12" spans="1:11" s="33" customFormat="1" ht="45.75" customHeight="1">
      <c r="A12" s="58" t="s">
        <v>552</v>
      </c>
      <c r="B12" s="46" t="s">
        <v>39</v>
      </c>
      <c r="C12" s="46" t="s">
        <v>422</v>
      </c>
      <c r="D12" s="42"/>
      <c r="E12" s="42"/>
      <c r="F12" s="42"/>
      <c r="G12" s="42"/>
      <c r="H12" s="167" t="s">
        <v>225</v>
      </c>
      <c r="I12" s="42"/>
      <c r="J12" s="42"/>
      <c r="K12" s="42"/>
    </row>
    <row r="13" spans="1:11" s="33" customFormat="1" ht="38.25" customHeight="1">
      <c r="A13" s="59" t="s">
        <v>722</v>
      </c>
      <c r="B13" s="34" t="s">
        <v>39</v>
      </c>
      <c r="C13" s="34" t="s">
        <v>372</v>
      </c>
      <c r="D13" s="34"/>
      <c r="E13" s="34"/>
      <c r="F13" s="34" t="s">
        <v>91</v>
      </c>
      <c r="G13" s="34"/>
      <c r="H13" s="34"/>
      <c r="I13" s="34"/>
      <c r="J13" s="34"/>
      <c r="K13" s="141"/>
    </row>
    <row r="14" spans="1:11" s="33" customFormat="1" ht="42" customHeight="1">
      <c r="A14" s="55" t="s">
        <v>723</v>
      </c>
      <c r="B14" s="6" t="s">
        <v>39</v>
      </c>
      <c r="C14" s="6" t="s">
        <v>366</v>
      </c>
      <c r="D14" s="6"/>
      <c r="E14" s="6" t="s">
        <v>91</v>
      </c>
      <c r="F14" s="6"/>
      <c r="G14" s="6"/>
      <c r="H14" s="6"/>
      <c r="I14" s="6"/>
      <c r="J14" s="6"/>
      <c r="K14" s="141"/>
    </row>
    <row r="15" spans="1:11" s="33" customFormat="1" ht="45.75" customHeight="1">
      <c r="A15" s="55" t="s">
        <v>724</v>
      </c>
      <c r="B15" s="6" t="s">
        <v>39</v>
      </c>
      <c r="C15" s="6" t="s">
        <v>361</v>
      </c>
      <c r="D15" s="6"/>
      <c r="E15" s="6"/>
      <c r="F15" s="45" t="s">
        <v>92</v>
      </c>
      <c r="G15" s="61"/>
      <c r="H15" s="6"/>
      <c r="I15" s="61"/>
      <c r="J15" s="61"/>
      <c r="K15" s="141"/>
    </row>
    <row r="16" spans="1:11" s="33" customFormat="1" ht="37.5" customHeight="1">
      <c r="A16" s="55" t="s">
        <v>725</v>
      </c>
      <c r="B16" s="6" t="s">
        <v>39</v>
      </c>
      <c r="C16" s="6" t="s">
        <v>362</v>
      </c>
      <c r="D16" s="6"/>
      <c r="E16" s="61"/>
      <c r="F16" s="6" t="s">
        <v>91</v>
      </c>
      <c r="G16" s="61"/>
      <c r="H16" s="61"/>
      <c r="I16" s="6"/>
      <c r="J16" s="6"/>
      <c r="K16" s="141"/>
    </row>
    <row r="17" spans="1:11" s="33" customFormat="1" ht="39" customHeight="1">
      <c r="A17" s="55" t="s">
        <v>726</v>
      </c>
      <c r="B17" s="6" t="s">
        <v>39</v>
      </c>
      <c r="C17" s="6" t="s">
        <v>410</v>
      </c>
      <c r="D17" s="6"/>
      <c r="E17" s="6"/>
      <c r="F17" s="6" t="s">
        <v>98</v>
      </c>
      <c r="G17" s="6"/>
      <c r="H17" s="6"/>
      <c r="I17" s="6"/>
      <c r="J17" s="6"/>
      <c r="K17" s="141"/>
    </row>
    <row r="18" spans="1:11" s="33" customFormat="1" ht="53.25" customHeight="1">
      <c r="A18" s="55" t="s">
        <v>727</v>
      </c>
      <c r="B18" s="6" t="s">
        <v>39</v>
      </c>
      <c r="C18" s="6" t="s">
        <v>367</v>
      </c>
      <c r="D18" s="6"/>
      <c r="E18" s="6"/>
      <c r="F18" s="6"/>
      <c r="G18" s="6"/>
      <c r="H18" s="6" t="s">
        <v>98</v>
      </c>
      <c r="I18" s="6"/>
      <c r="J18" s="6"/>
      <c r="K18" s="141"/>
    </row>
    <row r="19" spans="1:11" s="33" customFormat="1" ht="53.25" customHeight="1">
      <c r="A19" s="55" t="s">
        <v>728</v>
      </c>
      <c r="B19" s="6" t="s">
        <v>39</v>
      </c>
      <c r="C19" s="6" t="s">
        <v>413</v>
      </c>
      <c r="D19" s="6"/>
      <c r="E19" s="6"/>
      <c r="F19" s="6" t="s">
        <v>97</v>
      </c>
      <c r="G19" s="6"/>
      <c r="H19" s="6"/>
      <c r="I19" s="6"/>
      <c r="J19" s="6"/>
      <c r="K19" s="141"/>
    </row>
    <row r="20" spans="1:11" s="33" customFormat="1" ht="45.75" customHeight="1">
      <c r="A20" s="59" t="s">
        <v>729</v>
      </c>
      <c r="B20" s="3" t="s">
        <v>63</v>
      </c>
      <c r="C20" s="3" t="s">
        <v>410</v>
      </c>
      <c r="D20" s="3"/>
      <c r="E20" s="34"/>
      <c r="F20" s="34" t="s">
        <v>98</v>
      </c>
      <c r="G20" s="3"/>
      <c r="H20" s="34"/>
      <c r="I20" s="34"/>
      <c r="J20" s="34"/>
      <c r="K20" s="141"/>
    </row>
    <row r="21" spans="1:11" s="33" customFormat="1" ht="22.5" customHeight="1">
      <c r="A21" s="326" t="s">
        <v>210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81"/>
    </row>
    <row r="22" spans="1:11" ht="45.75" customHeight="1">
      <c r="A22" s="55" t="s">
        <v>730</v>
      </c>
      <c r="B22" s="6" t="s">
        <v>39</v>
      </c>
      <c r="C22" s="6" t="s">
        <v>365</v>
      </c>
      <c r="D22" s="6"/>
      <c r="E22" s="6"/>
      <c r="F22" s="6"/>
      <c r="G22" s="6"/>
      <c r="H22" s="6" t="s">
        <v>91</v>
      </c>
      <c r="I22" s="6"/>
      <c r="J22" s="6"/>
      <c r="K22" s="98"/>
    </row>
    <row r="23" spans="1:11" ht="45.75" customHeight="1">
      <c r="A23" s="55" t="s">
        <v>731</v>
      </c>
      <c r="B23" s="6" t="s">
        <v>39</v>
      </c>
      <c r="C23" s="6" t="s">
        <v>414</v>
      </c>
      <c r="D23" s="6"/>
      <c r="E23" s="6" t="s">
        <v>92</v>
      </c>
      <c r="F23" s="6"/>
      <c r="G23" s="6"/>
      <c r="H23" s="6"/>
      <c r="I23" s="6"/>
      <c r="J23" s="6"/>
      <c r="K23" s="98"/>
    </row>
    <row r="24" spans="1:11" ht="45.75" customHeight="1">
      <c r="A24" s="55" t="s">
        <v>732</v>
      </c>
      <c r="B24" s="6" t="s">
        <v>39</v>
      </c>
      <c r="C24" s="6" t="s">
        <v>360</v>
      </c>
      <c r="D24" s="6"/>
      <c r="E24" s="61"/>
      <c r="F24" s="6"/>
      <c r="G24" s="61"/>
      <c r="H24" s="6" t="s">
        <v>97</v>
      </c>
      <c r="I24" s="6"/>
      <c r="J24" s="6"/>
      <c r="K24" s="98"/>
    </row>
    <row r="25" spans="1:11" ht="21.75" customHeight="1">
      <c r="A25" s="326" t="s">
        <v>571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81"/>
    </row>
    <row r="26" spans="1:11" ht="45.75" customHeight="1">
      <c r="A26" s="55" t="s">
        <v>733</v>
      </c>
      <c r="B26" s="6" t="s">
        <v>39</v>
      </c>
      <c r="C26" s="6" t="s">
        <v>415</v>
      </c>
      <c r="D26" s="6"/>
      <c r="E26" s="61"/>
      <c r="F26" s="6"/>
      <c r="G26" s="61"/>
      <c r="H26" s="6" t="s">
        <v>92</v>
      </c>
      <c r="I26" s="6"/>
      <c r="J26" s="6"/>
      <c r="K26" s="98"/>
    </row>
    <row r="27" spans="1:11" ht="51" customHeight="1">
      <c r="A27" s="55" t="s">
        <v>734</v>
      </c>
      <c r="B27" s="6" t="s">
        <v>39</v>
      </c>
      <c r="C27" s="6" t="s">
        <v>487</v>
      </c>
      <c r="D27" s="6"/>
      <c r="E27" s="61"/>
      <c r="F27" s="6" t="s">
        <v>93</v>
      </c>
      <c r="G27" s="6"/>
      <c r="H27" s="6"/>
      <c r="I27" s="6"/>
      <c r="J27" s="6"/>
      <c r="K27" s="98"/>
    </row>
    <row r="28" spans="1:11" ht="51" customHeight="1">
      <c r="A28" s="55" t="s">
        <v>735</v>
      </c>
      <c r="B28" s="6" t="s">
        <v>39</v>
      </c>
      <c r="C28" s="6" t="s">
        <v>416</v>
      </c>
      <c r="D28" s="6"/>
      <c r="E28" s="6"/>
      <c r="F28" s="6"/>
      <c r="G28" s="6"/>
      <c r="H28" s="6" t="s">
        <v>93</v>
      </c>
      <c r="I28" s="6"/>
      <c r="J28" s="6"/>
      <c r="K28" s="98"/>
    </row>
    <row r="29" spans="1:11" ht="39.75" customHeight="1">
      <c r="A29" s="55" t="s">
        <v>736</v>
      </c>
      <c r="B29" s="6" t="s">
        <v>39</v>
      </c>
      <c r="C29" s="6" t="s">
        <v>417</v>
      </c>
      <c r="D29" s="6"/>
      <c r="E29" s="6" t="s">
        <v>92</v>
      </c>
      <c r="F29" s="6"/>
      <c r="G29" s="6"/>
      <c r="H29" s="6"/>
      <c r="I29" s="6"/>
      <c r="J29" s="6"/>
      <c r="K29" s="98"/>
    </row>
    <row r="30" spans="1:11" ht="39.75" customHeight="1">
      <c r="A30" s="55" t="s">
        <v>737</v>
      </c>
      <c r="B30" s="6" t="s">
        <v>39</v>
      </c>
      <c r="C30" s="6" t="s">
        <v>490</v>
      </c>
      <c r="D30" s="6"/>
      <c r="E30" s="6"/>
      <c r="F30" s="6"/>
      <c r="G30" s="6" t="s">
        <v>97</v>
      </c>
      <c r="H30" s="6"/>
      <c r="I30" s="6"/>
      <c r="J30" s="6"/>
      <c r="K30" s="98"/>
    </row>
    <row r="31" spans="1:11" ht="57.75" customHeight="1">
      <c r="A31" s="55" t="s">
        <v>738</v>
      </c>
      <c r="B31" s="6" t="s">
        <v>39</v>
      </c>
      <c r="C31" s="6" t="s">
        <v>418</v>
      </c>
      <c r="D31" s="6" t="s">
        <v>419</v>
      </c>
      <c r="E31" s="42" t="s">
        <v>97</v>
      </c>
      <c r="F31" s="6"/>
      <c r="G31" s="6"/>
      <c r="H31" s="6"/>
      <c r="I31" s="6"/>
      <c r="J31" s="6"/>
      <c r="K31" s="98"/>
    </row>
    <row r="32" spans="1:11" ht="44.25" customHeight="1">
      <c r="A32" s="55" t="s">
        <v>739</v>
      </c>
      <c r="B32" s="6" t="s">
        <v>39</v>
      </c>
      <c r="C32" s="6" t="s">
        <v>364</v>
      </c>
      <c r="D32" s="6"/>
      <c r="E32" s="61"/>
      <c r="F32" s="6" t="s">
        <v>97</v>
      </c>
      <c r="G32" s="6"/>
      <c r="H32" s="36"/>
      <c r="I32" s="61"/>
      <c r="J32" s="61"/>
      <c r="K32" s="98"/>
    </row>
    <row r="33" spans="1:11" ht="44.25" customHeight="1">
      <c r="A33" s="55" t="s">
        <v>740</v>
      </c>
      <c r="B33" s="6" t="s">
        <v>39</v>
      </c>
      <c r="C33" s="6" t="s">
        <v>412</v>
      </c>
      <c r="D33" s="6"/>
      <c r="E33" s="61"/>
      <c r="F33" s="6"/>
      <c r="G33" s="6"/>
      <c r="H33" s="36"/>
      <c r="I33" s="6" t="s">
        <v>93</v>
      </c>
      <c r="J33" s="61"/>
      <c r="K33" s="98"/>
    </row>
    <row r="34" spans="1:11" ht="45.75" customHeight="1">
      <c r="A34" s="55" t="s">
        <v>741</v>
      </c>
      <c r="B34" s="6" t="s">
        <v>39</v>
      </c>
      <c r="C34" s="6" t="s">
        <v>363</v>
      </c>
      <c r="D34" s="6"/>
      <c r="E34" s="61"/>
      <c r="F34" s="36"/>
      <c r="G34" s="6"/>
      <c r="H34" s="6"/>
      <c r="I34" s="6" t="s">
        <v>92</v>
      </c>
      <c r="J34" s="6"/>
      <c r="K34" s="98"/>
    </row>
    <row r="35" spans="1:11" ht="50.25" customHeight="1">
      <c r="A35" s="55" t="s">
        <v>742</v>
      </c>
      <c r="B35" s="6" t="s">
        <v>39</v>
      </c>
      <c r="C35" s="6" t="s">
        <v>360</v>
      </c>
      <c r="D35" s="6"/>
      <c r="E35" s="6"/>
      <c r="F35" s="6"/>
      <c r="G35" s="6"/>
      <c r="H35" s="6"/>
      <c r="I35" s="6" t="s">
        <v>93</v>
      </c>
      <c r="J35" s="6"/>
      <c r="K35" s="98"/>
    </row>
    <row r="36" spans="1:11" ht="44.25" customHeight="1">
      <c r="A36" s="55" t="s">
        <v>791</v>
      </c>
      <c r="B36" s="6" t="s">
        <v>39</v>
      </c>
      <c r="C36" s="6" t="s">
        <v>423</v>
      </c>
      <c r="D36" s="6"/>
      <c r="E36" s="6"/>
      <c r="F36" s="6" t="s">
        <v>97</v>
      </c>
      <c r="G36" s="6"/>
      <c r="H36" s="6"/>
      <c r="I36" s="6"/>
      <c r="J36" s="6"/>
      <c r="K36" s="98"/>
    </row>
    <row r="37" spans="1:11" ht="39.75" customHeight="1">
      <c r="A37" s="72" t="s">
        <v>743</v>
      </c>
      <c r="B37" s="77" t="s">
        <v>39</v>
      </c>
      <c r="C37" s="77" t="s">
        <v>424</v>
      </c>
      <c r="D37" s="77"/>
      <c r="E37" s="202"/>
      <c r="F37" s="202"/>
      <c r="G37" s="203" t="s">
        <v>93</v>
      </c>
      <c r="H37" s="202"/>
      <c r="I37" s="6"/>
      <c r="J37" s="202"/>
      <c r="K37" s="204"/>
    </row>
    <row r="38" spans="1:11" ht="39.75" customHeight="1">
      <c r="A38" s="61" t="s">
        <v>744</v>
      </c>
      <c r="B38" s="46" t="s">
        <v>39</v>
      </c>
      <c r="C38" s="46" t="s">
        <v>425</v>
      </c>
      <c r="D38" s="42"/>
      <c r="E38" s="42"/>
      <c r="F38" s="42"/>
      <c r="G38" s="42"/>
      <c r="H38" s="167" t="s">
        <v>225</v>
      </c>
      <c r="J38" s="42"/>
      <c r="K38" s="42"/>
    </row>
    <row r="39" spans="1:11" ht="39.75" customHeight="1">
      <c r="A39" s="61" t="s">
        <v>553</v>
      </c>
      <c r="B39" s="46" t="s">
        <v>39</v>
      </c>
      <c r="C39" s="46" t="s">
        <v>426</v>
      </c>
      <c r="D39" s="42"/>
      <c r="E39" s="42"/>
      <c r="F39" s="167" t="s">
        <v>208</v>
      </c>
      <c r="G39" s="42"/>
      <c r="H39" s="42"/>
      <c r="I39" s="42"/>
      <c r="J39" s="42"/>
      <c r="K39" s="42"/>
    </row>
    <row r="40" spans="1:11" ht="39.75" customHeight="1">
      <c r="A40" s="61" t="s">
        <v>554</v>
      </c>
      <c r="B40" s="46" t="s">
        <v>39</v>
      </c>
      <c r="C40" s="46" t="s">
        <v>368</v>
      </c>
      <c r="D40" s="42"/>
      <c r="E40" s="42"/>
      <c r="F40" s="42"/>
      <c r="G40" s="42"/>
      <c r="H40" s="167" t="s">
        <v>241</v>
      </c>
      <c r="I40" s="42"/>
      <c r="J40" s="42"/>
      <c r="K40" s="42"/>
    </row>
    <row r="41" spans="1:11" ht="39.75" customHeight="1">
      <c r="A41" s="61" t="s">
        <v>555</v>
      </c>
      <c r="B41" s="46" t="s">
        <v>39</v>
      </c>
      <c r="C41" s="46" t="s">
        <v>369</v>
      </c>
      <c r="D41" s="42"/>
      <c r="E41" s="42"/>
      <c r="F41" s="42"/>
      <c r="G41" s="42"/>
      <c r="H41" s="167" t="s">
        <v>230</v>
      </c>
      <c r="I41" s="42"/>
      <c r="J41" s="42"/>
      <c r="K41" s="42"/>
    </row>
    <row r="42" spans="1:11" ht="54" customHeight="1">
      <c r="A42" s="61" t="s">
        <v>556</v>
      </c>
      <c r="B42" s="46" t="s">
        <v>39</v>
      </c>
      <c r="C42" s="46" t="s">
        <v>543</v>
      </c>
      <c r="D42" s="42"/>
      <c r="E42" s="42"/>
      <c r="F42" s="167" t="s">
        <v>99</v>
      </c>
      <c r="G42" s="42"/>
      <c r="H42" s="42"/>
      <c r="I42" s="42"/>
      <c r="J42" s="42"/>
      <c r="K42" s="42"/>
    </row>
    <row r="43" spans="1:11" ht="39.75" customHeight="1">
      <c r="A43" s="61" t="s">
        <v>557</v>
      </c>
      <c r="B43" s="46" t="s">
        <v>39</v>
      </c>
      <c r="C43" s="46" t="s">
        <v>378</v>
      </c>
      <c r="D43" s="42"/>
      <c r="E43" s="42"/>
      <c r="F43" s="167" t="s">
        <v>230</v>
      </c>
      <c r="H43" s="42"/>
      <c r="I43" s="42"/>
      <c r="J43" s="42"/>
      <c r="K43" s="42"/>
    </row>
    <row r="44" spans="1:11" ht="39.75" customHeight="1">
      <c r="A44" s="61" t="s">
        <v>558</v>
      </c>
      <c r="B44" s="46" t="s">
        <v>39</v>
      </c>
      <c r="C44" s="46" t="s">
        <v>427</v>
      </c>
      <c r="D44" s="42"/>
      <c r="E44" s="42"/>
      <c r="F44" s="167" t="s">
        <v>208</v>
      </c>
      <c r="G44" s="42"/>
      <c r="H44" s="42"/>
      <c r="I44" s="42"/>
      <c r="J44" s="42"/>
      <c r="K44" s="42"/>
    </row>
    <row r="45" spans="1:11" ht="39.75" customHeight="1">
      <c r="A45" s="61" t="s">
        <v>559</v>
      </c>
      <c r="B45" s="46" t="s">
        <v>39</v>
      </c>
      <c r="C45" s="46" t="s">
        <v>408</v>
      </c>
      <c r="D45" s="42"/>
      <c r="E45" s="42"/>
      <c r="F45" s="167" t="s">
        <v>208</v>
      </c>
      <c r="G45" s="42"/>
      <c r="H45" s="42"/>
      <c r="I45" s="42"/>
      <c r="J45" s="42"/>
      <c r="K45" s="42"/>
    </row>
    <row r="46" spans="1:11" ht="39.75" customHeight="1">
      <c r="A46" s="61" t="s">
        <v>560</v>
      </c>
      <c r="B46" s="46" t="s">
        <v>39</v>
      </c>
      <c r="C46" s="46" t="s">
        <v>324</v>
      </c>
      <c r="D46" s="42"/>
      <c r="E46" s="42"/>
      <c r="F46" s="42"/>
      <c r="G46" s="42"/>
      <c r="H46" s="167" t="s">
        <v>230</v>
      </c>
      <c r="I46" s="42"/>
      <c r="J46" s="42"/>
      <c r="K46" s="42"/>
    </row>
    <row r="47" spans="1:11" ht="39.75" customHeight="1">
      <c r="A47" s="61" t="s">
        <v>561</v>
      </c>
      <c r="B47" s="46" t="s">
        <v>39</v>
      </c>
      <c r="C47" s="46" t="s">
        <v>410</v>
      </c>
      <c r="D47" s="42"/>
      <c r="E47" s="42"/>
      <c r="F47" s="42"/>
      <c r="G47" s="285" t="s">
        <v>544</v>
      </c>
      <c r="H47" s="42"/>
      <c r="I47" s="42"/>
      <c r="J47" s="42"/>
      <c r="K47" s="42"/>
    </row>
    <row r="48" spans="1:11" ht="39.75" customHeight="1">
      <c r="A48" s="61" t="s">
        <v>562</v>
      </c>
      <c r="B48" s="46" t="s">
        <v>39</v>
      </c>
      <c r="C48" s="46" t="s">
        <v>372</v>
      </c>
      <c r="D48" s="42"/>
      <c r="E48" s="42"/>
      <c r="F48" s="42"/>
      <c r="G48" s="42"/>
      <c r="H48" s="42"/>
      <c r="I48" s="167" t="s">
        <v>232</v>
      </c>
      <c r="J48" s="42"/>
      <c r="K48" s="42"/>
    </row>
    <row r="49" spans="1:11" ht="39.75" customHeight="1">
      <c r="A49" s="61" t="s">
        <v>563</v>
      </c>
      <c r="B49" s="46" t="s">
        <v>39</v>
      </c>
      <c r="C49" s="46" t="s">
        <v>428</v>
      </c>
      <c r="D49" s="42"/>
      <c r="E49" s="42"/>
      <c r="F49" s="42"/>
      <c r="G49" s="167" t="s">
        <v>230</v>
      </c>
      <c r="H49" s="42"/>
      <c r="I49" s="42"/>
      <c r="J49" s="42"/>
      <c r="K49" s="42"/>
    </row>
    <row r="50" spans="1:11" ht="39.75" customHeight="1">
      <c r="A50" s="61" t="s">
        <v>564</v>
      </c>
      <c r="B50" s="46" t="s">
        <v>39</v>
      </c>
      <c r="C50" s="46" t="s">
        <v>385</v>
      </c>
      <c r="D50" s="42"/>
      <c r="E50" s="42"/>
      <c r="F50" s="42"/>
      <c r="G50" s="167" t="s">
        <v>226</v>
      </c>
      <c r="H50" s="42"/>
      <c r="I50" s="42"/>
      <c r="J50" s="42"/>
      <c r="K50" s="42"/>
    </row>
    <row r="51" spans="1:11" ht="39.75" customHeight="1">
      <c r="A51" s="61" t="s">
        <v>745</v>
      </c>
      <c r="B51" s="46" t="s">
        <v>39</v>
      </c>
      <c r="C51" s="46" t="s">
        <v>366</v>
      </c>
      <c r="D51" s="42"/>
      <c r="E51" s="167" t="s">
        <v>225</v>
      </c>
      <c r="F51" s="42"/>
      <c r="G51" s="42"/>
      <c r="H51" s="42"/>
      <c r="I51" s="42"/>
      <c r="J51" s="42"/>
      <c r="K51" s="42"/>
    </row>
    <row r="52" spans="1:11" ht="45" customHeight="1">
      <c r="A52" s="61" t="s">
        <v>565</v>
      </c>
      <c r="B52" s="6" t="s">
        <v>39</v>
      </c>
      <c r="C52" s="43" t="s">
        <v>420</v>
      </c>
      <c r="D52" s="71"/>
      <c r="E52" s="71"/>
      <c r="F52" s="160" t="s">
        <v>230</v>
      </c>
      <c r="G52" s="71"/>
      <c r="H52" s="71"/>
      <c r="I52" s="71"/>
      <c r="J52" s="71"/>
      <c r="K52" s="42"/>
    </row>
  </sheetData>
  <sheetProtection/>
  <mergeCells count="5">
    <mergeCell ref="A2:K2"/>
    <mergeCell ref="A10:K10"/>
    <mergeCell ref="A21:K21"/>
    <mergeCell ref="A25:K25"/>
    <mergeCell ref="A7:A8"/>
  </mergeCells>
  <printOptions/>
  <pageMargins left="0.2362204724409449" right="0.1968503937007874" top="1.062992125984252" bottom="0.4330708661417323" header="0.35433070866141736" footer="0.2362204724409449"/>
  <pageSetup fitToHeight="0" fitToWidth="1" horizontalDpi="600" verticalDpi="600" orientation="portrait" scale="64" r:id="rId1"/>
  <headerFooter alignWithMargins="0">
    <oddHeader>&amp;C&amp;"Arial,Negrita Cursiva"&amp;14FACULTAD DE FINANZAS, GOBIERNO Y RELACIONES INTERNACIONALES
PREGRADO 
HORARIOS 01-2018</oddHeader>
    <oddFooter>&amp;C&amp;"Arial,Negrita"&amp;11La facultad se reserva el derecho a modificar la programación académcia (horarios, profesores, cursos).&amp;"Arial,Normal"&amp;10
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11" customWidth="1"/>
    <col min="2" max="7" width="20.7109375" style="4" customWidth="1"/>
    <col min="8" max="8" width="0.85546875" style="0" customWidth="1"/>
    <col min="9" max="9" width="13.28125" style="11" customWidth="1"/>
    <col min="10" max="16" width="17.7109375" style="4" customWidth="1"/>
  </cols>
  <sheetData>
    <row r="1" spans="1:16" ht="13.5" thickBot="1">
      <c r="A1" s="17" t="s">
        <v>1</v>
      </c>
      <c r="B1" s="10">
        <v>101</v>
      </c>
      <c r="C1" s="10">
        <v>201</v>
      </c>
      <c r="D1" s="10">
        <v>301</v>
      </c>
      <c r="E1" s="15">
        <v>401</v>
      </c>
      <c r="F1" s="15">
        <v>501</v>
      </c>
      <c r="G1" s="10">
        <v>601</v>
      </c>
      <c r="I1" s="17" t="s">
        <v>1</v>
      </c>
      <c r="J1" s="10">
        <v>701</v>
      </c>
      <c r="K1" s="10">
        <v>801</v>
      </c>
      <c r="L1" s="10">
        <v>901</v>
      </c>
      <c r="M1" s="15" t="s">
        <v>52</v>
      </c>
      <c r="N1" s="15" t="s">
        <v>53</v>
      </c>
      <c r="O1" s="15" t="s">
        <v>54</v>
      </c>
      <c r="P1" s="10" t="s">
        <v>55</v>
      </c>
    </row>
    <row r="2" spans="1:16" ht="13.5" thickBot="1">
      <c r="A2" s="18" t="s">
        <v>2</v>
      </c>
      <c r="B2" s="19"/>
      <c r="C2" s="19"/>
      <c r="D2" s="19"/>
      <c r="E2" s="19"/>
      <c r="F2" s="19"/>
      <c r="G2" s="20"/>
      <c r="I2" s="18" t="s">
        <v>2</v>
      </c>
      <c r="J2" s="19"/>
      <c r="K2" s="19"/>
      <c r="L2" s="19"/>
      <c r="M2" s="19"/>
      <c r="N2" s="19"/>
      <c r="O2" s="19"/>
      <c r="P2" s="20"/>
    </row>
    <row r="3" spans="1:16" ht="12.75">
      <c r="A3" s="13" t="s">
        <v>47</v>
      </c>
      <c r="B3" s="14"/>
      <c r="C3" s="14"/>
      <c r="D3" s="14"/>
      <c r="E3" s="14"/>
      <c r="F3" s="14"/>
      <c r="G3" s="14"/>
      <c r="I3" s="13" t="s">
        <v>47</v>
      </c>
      <c r="J3" s="14"/>
      <c r="K3" s="14"/>
      <c r="L3" s="14"/>
      <c r="M3" s="14"/>
      <c r="N3" s="14"/>
      <c r="O3" s="14"/>
      <c r="P3" s="14"/>
    </row>
    <row r="4" spans="1:16" ht="12.75">
      <c r="A4" s="9" t="s">
        <v>44</v>
      </c>
      <c r="B4" s="5"/>
      <c r="C4" s="5"/>
      <c r="D4" s="5"/>
      <c r="E4" s="5"/>
      <c r="F4" s="5"/>
      <c r="G4" s="5"/>
      <c r="I4" s="9" t="s">
        <v>44</v>
      </c>
      <c r="J4" s="5"/>
      <c r="K4" s="5"/>
      <c r="L4" s="5"/>
      <c r="M4" s="5"/>
      <c r="N4" s="5"/>
      <c r="O4" s="5"/>
      <c r="P4" s="5"/>
    </row>
    <row r="5" spans="1:16" ht="12.75">
      <c r="A5" s="9" t="s">
        <v>43</v>
      </c>
      <c r="B5" s="5"/>
      <c r="C5" s="5"/>
      <c r="D5" s="5"/>
      <c r="E5" s="5"/>
      <c r="F5" s="5"/>
      <c r="G5" s="5"/>
      <c r="I5" s="9" t="s">
        <v>43</v>
      </c>
      <c r="J5" s="5"/>
      <c r="K5" s="5"/>
      <c r="L5" s="5"/>
      <c r="M5" s="5"/>
      <c r="N5" s="5"/>
      <c r="O5" s="5"/>
      <c r="P5" s="5"/>
    </row>
    <row r="6" spans="1:16" ht="12.75">
      <c r="A6" s="9" t="s">
        <v>51</v>
      </c>
      <c r="B6" s="5"/>
      <c r="C6" s="5"/>
      <c r="D6" s="5"/>
      <c r="E6" s="5"/>
      <c r="F6" s="5"/>
      <c r="G6" s="5"/>
      <c r="I6" s="9" t="s">
        <v>51</v>
      </c>
      <c r="J6" s="5"/>
      <c r="K6" s="5"/>
      <c r="L6" s="5"/>
      <c r="M6" s="5"/>
      <c r="N6" s="5"/>
      <c r="O6" s="5"/>
      <c r="P6" s="5"/>
    </row>
    <row r="7" spans="1:16" ht="12.75">
      <c r="A7" s="16" t="s">
        <v>46</v>
      </c>
      <c r="B7" s="5"/>
      <c r="C7" s="5"/>
      <c r="D7" s="5"/>
      <c r="E7" s="5"/>
      <c r="F7" s="5"/>
      <c r="G7" s="5"/>
      <c r="I7" s="16" t="s">
        <v>46</v>
      </c>
      <c r="J7" s="5"/>
      <c r="K7" s="5"/>
      <c r="L7" s="5"/>
      <c r="M7" s="5"/>
      <c r="N7" s="5"/>
      <c r="O7" s="5"/>
      <c r="P7" s="5"/>
    </row>
    <row r="8" spans="1:16" ht="13.5" thickBot="1">
      <c r="A8" s="15" t="s">
        <v>45</v>
      </c>
      <c r="B8" s="12"/>
      <c r="C8" s="12"/>
      <c r="D8" s="12"/>
      <c r="E8" s="12"/>
      <c r="F8" s="12"/>
      <c r="G8" s="12"/>
      <c r="I8" s="15" t="s">
        <v>45</v>
      </c>
      <c r="J8" s="12"/>
      <c r="K8" s="12"/>
      <c r="L8" s="12"/>
      <c r="M8" s="12"/>
      <c r="N8" s="12"/>
      <c r="O8" s="12"/>
      <c r="P8" s="12"/>
    </row>
    <row r="9" spans="1:16" ht="13.5" thickBot="1">
      <c r="A9" s="18" t="s">
        <v>3</v>
      </c>
      <c r="B9" s="19"/>
      <c r="C9" s="19"/>
      <c r="D9" s="19"/>
      <c r="E9" s="19"/>
      <c r="F9" s="19"/>
      <c r="G9" s="20"/>
      <c r="I9" s="18" t="s">
        <v>3</v>
      </c>
      <c r="J9" s="19"/>
      <c r="K9" s="19"/>
      <c r="L9" s="19"/>
      <c r="M9" s="19"/>
      <c r="N9" s="19"/>
      <c r="O9" s="19"/>
      <c r="P9" s="20"/>
    </row>
    <row r="10" spans="1:16" ht="12.75">
      <c r="A10" s="13" t="s">
        <v>47</v>
      </c>
      <c r="B10" s="14"/>
      <c r="C10" s="14"/>
      <c r="D10" s="14"/>
      <c r="E10" s="14"/>
      <c r="F10" s="14"/>
      <c r="G10" s="14"/>
      <c r="I10" s="13" t="s">
        <v>47</v>
      </c>
      <c r="J10" s="14"/>
      <c r="K10" s="14"/>
      <c r="L10" s="14"/>
      <c r="M10" s="14"/>
      <c r="N10" s="14"/>
      <c r="O10" s="14"/>
      <c r="P10" s="14"/>
    </row>
    <row r="11" spans="1:16" ht="12.75">
      <c r="A11" s="9" t="s">
        <v>44</v>
      </c>
      <c r="B11" s="5"/>
      <c r="C11" s="5"/>
      <c r="D11" s="5"/>
      <c r="E11" s="5"/>
      <c r="F11" s="5"/>
      <c r="G11" s="5"/>
      <c r="I11" s="9" t="s">
        <v>44</v>
      </c>
      <c r="J11" s="5"/>
      <c r="K11" s="5"/>
      <c r="L11" s="5"/>
      <c r="M11" s="5"/>
      <c r="N11" s="5"/>
      <c r="O11" s="5"/>
      <c r="P11" s="5"/>
    </row>
    <row r="12" spans="1:16" ht="12.75">
      <c r="A12" s="9" t="s">
        <v>43</v>
      </c>
      <c r="B12" s="5"/>
      <c r="C12" s="5"/>
      <c r="D12" s="5"/>
      <c r="E12" s="5"/>
      <c r="F12" s="5"/>
      <c r="G12" s="5"/>
      <c r="I12" s="9" t="s">
        <v>43</v>
      </c>
      <c r="J12" s="5"/>
      <c r="K12" s="5"/>
      <c r="L12" s="5"/>
      <c r="M12" s="5"/>
      <c r="N12" s="5"/>
      <c r="O12" s="5"/>
      <c r="P12" s="5"/>
    </row>
    <row r="13" spans="1:16" ht="12.75">
      <c r="A13" s="9" t="s">
        <v>51</v>
      </c>
      <c r="B13" s="5"/>
      <c r="C13" s="5"/>
      <c r="D13" s="5"/>
      <c r="E13" s="5"/>
      <c r="F13" s="5"/>
      <c r="G13" s="5"/>
      <c r="I13" s="9" t="s">
        <v>51</v>
      </c>
      <c r="J13" s="5"/>
      <c r="K13" s="5"/>
      <c r="L13" s="5"/>
      <c r="M13" s="5"/>
      <c r="N13" s="5"/>
      <c r="O13" s="5"/>
      <c r="P13" s="5"/>
    </row>
    <row r="14" spans="1:16" ht="12.75">
      <c r="A14" s="16" t="s">
        <v>46</v>
      </c>
      <c r="B14" s="5"/>
      <c r="C14" s="5"/>
      <c r="D14" s="5"/>
      <c r="E14" s="5"/>
      <c r="F14" s="5"/>
      <c r="G14" s="5"/>
      <c r="I14" s="16" t="s">
        <v>46</v>
      </c>
      <c r="J14" s="5"/>
      <c r="K14" s="5"/>
      <c r="L14" s="5"/>
      <c r="M14" s="5"/>
      <c r="N14" s="5"/>
      <c r="O14" s="5"/>
      <c r="P14" s="5"/>
    </row>
    <row r="15" spans="1:16" ht="13.5" thickBot="1">
      <c r="A15" s="15" t="s">
        <v>45</v>
      </c>
      <c r="B15" s="12"/>
      <c r="C15" s="12"/>
      <c r="D15" s="12"/>
      <c r="E15" s="12"/>
      <c r="F15" s="12"/>
      <c r="G15" s="12"/>
      <c r="I15" s="15" t="s">
        <v>45</v>
      </c>
      <c r="J15" s="12"/>
      <c r="K15" s="12"/>
      <c r="L15" s="12"/>
      <c r="M15" s="12"/>
      <c r="N15" s="12"/>
      <c r="O15" s="12"/>
      <c r="P15" s="12"/>
    </row>
    <row r="16" spans="1:16" ht="13.5" thickBot="1">
      <c r="A16" s="18" t="s">
        <v>4</v>
      </c>
      <c r="B16" s="19"/>
      <c r="C16" s="19"/>
      <c r="D16" s="19"/>
      <c r="E16" s="19"/>
      <c r="F16" s="19"/>
      <c r="G16" s="20"/>
      <c r="I16" s="18" t="s">
        <v>4</v>
      </c>
      <c r="J16" s="19"/>
      <c r="K16" s="19"/>
      <c r="L16" s="19"/>
      <c r="M16" s="19"/>
      <c r="N16" s="19"/>
      <c r="O16" s="19"/>
      <c r="P16" s="20"/>
    </row>
    <row r="17" spans="1:16" ht="12.75">
      <c r="A17" s="13" t="s">
        <v>47</v>
      </c>
      <c r="B17" s="14"/>
      <c r="C17" s="14"/>
      <c r="D17" s="14"/>
      <c r="E17" s="14"/>
      <c r="F17" s="14"/>
      <c r="G17" s="14"/>
      <c r="I17" s="13" t="s">
        <v>47</v>
      </c>
      <c r="J17" s="14"/>
      <c r="K17" s="14"/>
      <c r="L17" s="14"/>
      <c r="M17" s="14"/>
      <c r="N17" s="14"/>
      <c r="O17" s="14"/>
      <c r="P17" s="14"/>
    </row>
    <row r="18" spans="1:16" ht="12.75">
      <c r="A18" s="9" t="s">
        <v>44</v>
      </c>
      <c r="B18" s="5"/>
      <c r="C18" s="5"/>
      <c r="D18" s="5"/>
      <c r="E18" s="5"/>
      <c r="F18" s="5"/>
      <c r="G18" s="5"/>
      <c r="I18" s="9" t="s">
        <v>44</v>
      </c>
      <c r="J18" s="5"/>
      <c r="K18" s="5"/>
      <c r="L18" s="5"/>
      <c r="M18" s="5"/>
      <c r="N18" s="5"/>
      <c r="O18" s="5"/>
      <c r="P18" s="5"/>
    </row>
    <row r="19" spans="1:16" ht="12.75">
      <c r="A19" s="9" t="s">
        <v>43</v>
      </c>
      <c r="B19" s="5"/>
      <c r="C19" s="5"/>
      <c r="D19" s="5"/>
      <c r="E19" s="5"/>
      <c r="F19" s="5"/>
      <c r="G19" s="5"/>
      <c r="I19" s="9" t="s">
        <v>43</v>
      </c>
      <c r="J19" s="5"/>
      <c r="K19" s="5"/>
      <c r="L19" s="5"/>
      <c r="M19" s="5"/>
      <c r="N19" s="5"/>
      <c r="O19" s="5"/>
      <c r="P19" s="5"/>
    </row>
    <row r="20" spans="1:16" ht="12.75">
      <c r="A20" s="9" t="s">
        <v>51</v>
      </c>
      <c r="B20" s="5"/>
      <c r="C20" s="5"/>
      <c r="D20" s="5"/>
      <c r="E20" s="5"/>
      <c r="F20" s="5"/>
      <c r="G20" s="5"/>
      <c r="I20" s="9" t="s">
        <v>51</v>
      </c>
      <c r="J20" s="5"/>
      <c r="K20" s="5"/>
      <c r="L20" s="5"/>
      <c r="M20" s="5"/>
      <c r="N20" s="5"/>
      <c r="O20" s="5"/>
      <c r="P20" s="5"/>
    </row>
    <row r="21" spans="1:16" ht="12.75">
      <c r="A21" s="16" t="s">
        <v>46</v>
      </c>
      <c r="B21" s="5"/>
      <c r="C21" s="5"/>
      <c r="D21" s="5"/>
      <c r="E21" s="5"/>
      <c r="F21" s="5"/>
      <c r="G21" s="5"/>
      <c r="I21" s="16" t="s">
        <v>46</v>
      </c>
      <c r="J21" s="5"/>
      <c r="K21" s="5"/>
      <c r="L21" s="5"/>
      <c r="M21" s="5"/>
      <c r="N21" s="5"/>
      <c r="O21" s="5"/>
      <c r="P21" s="5"/>
    </row>
    <row r="22" spans="1:16" ht="13.5" thickBot="1">
      <c r="A22" s="15" t="s">
        <v>45</v>
      </c>
      <c r="B22" s="12"/>
      <c r="C22" s="12"/>
      <c r="D22" s="12"/>
      <c r="E22" s="12"/>
      <c r="F22" s="12"/>
      <c r="G22" s="12"/>
      <c r="I22" s="15" t="s">
        <v>45</v>
      </c>
      <c r="J22" s="12"/>
      <c r="K22" s="12"/>
      <c r="L22" s="12"/>
      <c r="M22" s="12"/>
      <c r="N22" s="12"/>
      <c r="O22" s="12"/>
      <c r="P22" s="12"/>
    </row>
    <row r="23" spans="1:16" ht="13.5" thickBot="1">
      <c r="A23" s="18" t="s">
        <v>5</v>
      </c>
      <c r="B23" s="19"/>
      <c r="C23" s="19"/>
      <c r="D23" s="19"/>
      <c r="E23" s="19"/>
      <c r="F23" s="19"/>
      <c r="G23" s="20"/>
      <c r="I23" s="18" t="s">
        <v>5</v>
      </c>
      <c r="J23" s="19"/>
      <c r="K23" s="19"/>
      <c r="L23" s="19"/>
      <c r="M23" s="19"/>
      <c r="N23" s="19"/>
      <c r="O23" s="19"/>
      <c r="P23" s="20"/>
    </row>
    <row r="24" spans="1:16" ht="12.75">
      <c r="A24" s="13" t="s">
        <v>47</v>
      </c>
      <c r="B24" s="14"/>
      <c r="C24" s="14"/>
      <c r="D24" s="14"/>
      <c r="E24" s="14"/>
      <c r="F24" s="14"/>
      <c r="G24" s="14"/>
      <c r="I24" s="13" t="s">
        <v>47</v>
      </c>
      <c r="J24" s="14"/>
      <c r="K24" s="14"/>
      <c r="L24" s="14"/>
      <c r="M24" s="14"/>
      <c r="N24" s="14"/>
      <c r="O24" s="14"/>
      <c r="P24" s="14"/>
    </row>
    <row r="25" spans="1:16" ht="12.75">
      <c r="A25" s="9" t="s">
        <v>44</v>
      </c>
      <c r="B25" s="5"/>
      <c r="C25" s="5"/>
      <c r="D25" s="5"/>
      <c r="E25" s="5"/>
      <c r="F25" s="5"/>
      <c r="G25" s="5"/>
      <c r="I25" s="9" t="s">
        <v>44</v>
      </c>
      <c r="J25" s="5"/>
      <c r="K25" s="5"/>
      <c r="L25" s="5"/>
      <c r="M25" s="5"/>
      <c r="N25" s="5"/>
      <c r="O25" s="5"/>
      <c r="P25" s="5"/>
    </row>
    <row r="26" spans="1:16" ht="12.75">
      <c r="A26" s="9" t="s">
        <v>43</v>
      </c>
      <c r="B26" s="5"/>
      <c r="C26" s="5"/>
      <c r="D26" s="5"/>
      <c r="E26" s="5"/>
      <c r="F26" s="5"/>
      <c r="G26" s="5"/>
      <c r="I26" s="9" t="s">
        <v>43</v>
      </c>
      <c r="J26" s="5"/>
      <c r="K26" s="5"/>
      <c r="L26" s="5"/>
      <c r="M26" s="5"/>
      <c r="N26" s="5"/>
      <c r="O26" s="5"/>
      <c r="P26" s="5"/>
    </row>
    <row r="27" spans="1:16" ht="12.75">
      <c r="A27" s="9" t="s">
        <v>51</v>
      </c>
      <c r="B27" s="5"/>
      <c r="C27" s="5"/>
      <c r="D27" s="5"/>
      <c r="E27" s="5"/>
      <c r="F27" s="5"/>
      <c r="G27" s="5"/>
      <c r="I27" s="9" t="s">
        <v>51</v>
      </c>
      <c r="J27" s="5"/>
      <c r="K27" s="5"/>
      <c r="L27" s="5"/>
      <c r="M27" s="5"/>
      <c r="N27" s="5"/>
      <c r="O27" s="5"/>
      <c r="P27" s="5"/>
    </row>
    <row r="28" spans="1:16" ht="12.75">
      <c r="A28" s="16" t="s">
        <v>46</v>
      </c>
      <c r="B28" s="5"/>
      <c r="C28" s="5"/>
      <c r="D28" s="5"/>
      <c r="E28" s="5"/>
      <c r="F28" s="5"/>
      <c r="G28" s="5"/>
      <c r="I28" s="16" t="s">
        <v>46</v>
      </c>
      <c r="J28" s="5"/>
      <c r="K28" s="5"/>
      <c r="L28" s="5"/>
      <c r="M28" s="5"/>
      <c r="N28" s="5"/>
      <c r="O28" s="5"/>
      <c r="P28" s="5"/>
    </row>
    <row r="29" spans="1:16" ht="13.5" thickBot="1">
      <c r="A29" s="15" t="s">
        <v>45</v>
      </c>
      <c r="B29" s="12"/>
      <c r="C29" s="12"/>
      <c r="D29" s="12"/>
      <c r="E29" s="12"/>
      <c r="F29" s="12"/>
      <c r="G29" s="12"/>
      <c r="I29" s="15" t="s">
        <v>45</v>
      </c>
      <c r="J29" s="12"/>
      <c r="K29" s="12"/>
      <c r="L29" s="12"/>
      <c r="M29" s="12"/>
      <c r="N29" s="12"/>
      <c r="O29" s="12"/>
      <c r="P29" s="12"/>
    </row>
    <row r="30" spans="1:16" ht="13.5" thickBot="1">
      <c r="A30" s="18" t="s">
        <v>6</v>
      </c>
      <c r="B30" s="19"/>
      <c r="C30" s="19"/>
      <c r="D30" s="19"/>
      <c r="E30" s="19"/>
      <c r="F30" s="19"/>
      <c r="G30" s="20"/>
      <c r="I30" s="18" t="s">
        <v>6</v>
      </c>
      <c r="J30" s="19"/>
      <c r="K30" s="19"/>
      <c r="L30" s="19"/>
      <c r="M30" s="19"/>
      <c r="N30" s="19"/>
      <c r="O30" s="19"/>
      <c r="P30" s="20"/>
    </row>
    <row r="31" spans="1:16" ht="12.75">
      <c r="A31" s="13" t="s">
        <v>47</v>
      </c>
      <c r="B31" s="14"/>
      <c r="C31" s="14"/>
      <c r="D31" s="14"/>
      <c r="E31" s="14"/>
      <c r="F31" s="14"/>
      <c r="G31" s="14"/>
      <c r="I31" s="13" t="s">
        <v>47</v>
      </c>
      <c r="J31" s="14"/>
      <c r="K31" s="14"/>
      <c r="L31" s="14"/>
      <c r="M31" s="14"/>
      <c r="N31" s="14"/>
      <c r="O31" s="14"/>
      <c r="P31" s="14"/>
    </row>
    <row r="32" spans="1:16" ht="12.75">
      <c r="A32" s="9" t="s">
        <v>44</v>
      </c>
      <c r="B32" s="5"/>
      <c r="C32" s="5"/>
      <c r="D32" s="5"/>
      <c r="E32" s="5"/>
      <c r="F32" s="5"/>
      <c r="G32" s="5"/>
      <c r="I32" s="9" t="s">
        <v>44</v>
      </c>
      <c r="J32" s="5"/>
      <c r="K32" s="5"/>
      <c r="L32" s="5"/>
      <c r="M32" s="5"/>
      <c r="N32" s="5"/>
      <c r="O32" s="5"/>
      <c r="P32" s="5"/>
    </row>
    <row r="33" spans="1:16" ht="12.75">
      <c r="A33" s="9" t="s">
        <v>43</v>
      </c>
      <c r="B33" s="5"/>
      <c r="C33" s="5"/>
      <c r="D33" s="5"/>
      <c r="E33" s="5"/>
      <c r="F33" s="5"/>
      <c r="G33" s="5"/>
      <c r="I33" s="9" t="s">
        <v>43</v>
      </c>
      <c r="J33" s="5"/>
      <c r="K33" s="5"/>
      <c r="L33" s="5"/>
      <c r="M33" s="5"/>
      <c r="N33" s="5"/>
      <c r="O33" s="5"/>
      <c r="P33" s="5"/>
    </row>
    <row r="34" spans="1:16" ht="12.75">
      <c r="A34" s="9" t="s">
        <v>51</v>
      </c>
      <c r="B34" s="5"/>
      <c r="C34" s="5"/>
      <c r="D34" s="5"/>
      <c r="E34" s="5"/>
      <c r="F34" s="5"/>
      <c r="G34" s="5"/>
      <c r="I34" s="9" t="s">
        <v>51</v>
      </c>
      <c r="J34" s="5"/>
      <c r="K34" s="5"/>
      <c r="L34" s="5"/>
      <c r="M34" s="5"/>
      <c r="N34" s="5"/>
      <c r="O34" s="5"/>
      <c r="P34" s="5"/>
    </row>
    <row r="35" spans="1:16" ht="12.75">
      <c r="A35" s="16" t="s">
        <v>46</v>
      </c>
      <c r="B35" s="5"/>
      <c r="C35" s="5"/>
      <c r="D35" s="5"/>
      <c r="E35" s="5"/>
      <c r="F35" s="5"/>
      <c r="G35" s="5"/>
      <c r="I35" s="16" t="s">
        <v>46</v>
      </c>
      <c r="J35" s="5"/>
      <c r="K35" s="5"/>
      <c r="L35" s="5"/>
      <c r="M35" s="5"/>
      <c r="N35" s="5"/>
      <c r="O35" s="5"/>
      <c r="P35" s="5"/>
    </row>
    <row r="36" spans="1:16" ht="13.5" thickBot="1">
      <c r="A36" s="15" t="s">
        <v>45</v>
      </c>
      <c r="B36" s="12"/>
      <c r="C36" s="12"/>
      <c r="D36" s="12"/>
      <c r="E36" s="12"/>
      <c r="F36" s="12"/>
      <c r="G36" s="12"/>
      <c r="I36" s="15" t="s">
        <v>45</v>
      </c>
      <c r="J36" s="12"/>
      <c r="K36" s="12"/>
      <c r="L36" s="12"/>
      <c r="M36" s="12"/>
      <c r="N36" s="12"/>
      <c r="O36" s="12"/>
      <c r="P36" s="12"/>
    </row>
    <row r="37" spans="1:16" ht="13.5" thickBot="1">
      <c r="A37" s="18" t="s">
        <v>26</v>
      </c>
      <c r="B37" s="19"/>
      <c r="C37" s="19"/>
      <c r="D37" s="19"/>
      <c r="E37" s="19"/>
      <c r="F37" s="19"/>
      <c r="G37" s="20"/>
      <c r="I37" s="18" t="s">
        <v>26</v>
      </c>
      <c r="J37" s="19"/>
      <c r="K37" s="19"/>
      <c r="L37" s="19"/>
      <c r="M37" s="19"/>
      <c r="N37" s="19"/>
      <c r="O37" s="19"/>
      <c r="P37" s="20"/>
    </row>
    <row r="38" spans="1:16" ht="12.75">
      <c r="A38" s="13" t="s">
        <v>47</v>
      </c>
      <c r="B38" s="14"/>
      <c r="C38" s="14"/>
      <c r="D38" s="14"/>
      <c r="E38" s="14"/>
      <c r="F38" s="14"/>
      <c r="G38" s="14"/>
      <c r="I38" s="13" t="s">
        <v>47</v>
      </c>
      <c r="J38" s="14"/>
      <c r="K38" s="14"/>
      <c r="L38" s="14"/>
      <c r="M38" s="14"/>
      <c r="N38" s="14"/>
      <c r="O38" s="14"/>
      <c r="P38" s="14"/>
    </row>
    <row r="39" spans="1:16" ht="12.75">
      <c r="A39" s="9" t="s">
        <v>44</v>
      </c>
      <c r="B39" s="5"/>
      <c r="C39" s="5"/>
      <c r="D39" s="5"/>
      <c r="E39" s="5"/>
      <c r="F39" s="5"/>
      <c r="G39" s="5"/>
      <c r="I39" s="9" t="s">
        <v>44</v>
      </c>
      <c r="J39" s="5"/>
      <c r="K39" s="5"/>
      <c r="L39" s="5"/>
      <c r="M39" s="5"/>
      <c r="N39" s="5"/>
      <c r="O39" s="5"/>
      <c r="P39" s="5"/>
    </row>
    <row r="40" spans="1:16" ht="12.75">
      <c r="A40" s="9" t="s">
        <v>43</v>
      </c>
      <c r="B40" s="5"/>
      <c r="C40" s="5"/>
      <c r="D40" s="5"/>
      <c r="E40" s="5"/>
      <c r="F40" s="5"/>
      <c r="G40" s="5"/>
      <c r="I40" s="9" t="s">
        <v>43</v>
      </c>
      <c r="J40" s="5"/>
      <c r="K40" s="5"/>
      <c r="L40" s="5"/>
      <c r="M40" s="5"/>
      <c r="N40" s="5"/>
      <c r="O40" s="5"/>
      <c r="P40" s="5"/>
    </row>
    <row r="41" spans="1:16" ht="12.75">
      <c r="A41" s="9" t="s">
        <v>51</v>
      </c>
      <c r="B41" s="5"/>
      <c r="C41" s="5"/>
      <c r="D41" s="5"/>
      <c r="E41" s="5"/>
      <c r="F41" s="5"/>
      <c r="G41" s="5"/>
      <c r="I41" s="9" t="s">
        <v>51</v>
      </c>
      <c r="J41" s="5"/>
      <c r="K41" s="5"/>
      <c r="L41" s="5"/>
      <c r="M41" s="5"/>
      <c r="N41" s="5"/>
      <c r="O41" s="5"/>
      <c r="P41" s="5"/>
    </row>
    <row r="42" spans="1:16" ht="12.75">
      <c r="A42" s="16" t="s">
        <v>46</v>
      </c>
      <c r="B42" s="5"/>
      <c r="C42" s="5"/>
      <c r="D42" s="5"/>
      <c r="E42" s="5"/>
      <c r="F42" s="5"/>
      <c r="G42" s="5"/>
      <c r="I42" s="16" t="s">
        <v>46</v>
      </c>
      <c r="J42" s="5"/>
      <c r="K42" s="5"/>
      <c r="L42" s="5"/>
      <c r="M42" s="5"/>
      <c r="N42" s="5"/>
      <c r="O42" s="5"/>
      <c r="P42" s="5"/>
    </row>
    <row r="43" spans="1:16" ht="12.75">
      <c r="A43" s="9" t="s">
        <v>45</v>
      </c>
      <c r="B43" s="5"/>
      <c r="C43" s="5"/>
      <c r="D43" s="5"/>
      <c r="E43" s="5"/>
      <c r="F43" s="5"/>
      <c r="G43" s="5"/>
      <c r="I43" s="9" t="s">
        <v>45</v>
      </c>
      <c r="J43" s="5"/>
      <c r="K43" s="5"/>
      <c r="L43" s="5"/>
      <c r="M43" s="5"/>
      <c r="N43" s="5"/>
      <c r="O43" s="5"/>
      <c r="P43" s="5"/>
    </row>
  </sheetData>
  <sheetProtection/>
  <printOptions/>
  <pageMargins left="0.21" right="0.16" top="0.56" bottom="0.34" header="0.31496062992125984" footer="0.21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SheetLayoutView="98" workbookViewId="0" topLeftCell="A6">
      <selection activeCell="A10" sqref="A10"/>
    </sheetView>
  </sheetViews>
  <sheetFormatPr defaultColWidth="11.421875" defaultRowHeight="12.75"/>
  <cols>
    <col min="1" max="1" width="30.8515625" style="135" customWidth="1"/>
    <col min="2" max="2" width="9.57421875" style="134" customWidth="1"/>
    <col min="3" max="3" width="13.421875" style="134" customWidth="1"/>
    <col min="4" max="4" width="11.140625" style="8" customWidth="1"/>
    <col min="5" max="5" width="12.00390625" style="8" customWidth="1"/>
    <col min="6" max="6" width="10.57421875" style="8" customWidth="1"/>
    <col min="7" max="7" width="9.421875" style="8" customWidth="1"/>
    <col min="8" max="8" width="12.140625" style="8" customWidth="1"/>
    <col min="9" max="9" width="10.28125" style="8" customWidth="1"/>
    <col min="10" max="16384" width="11.421875" style="8" customWidth="1"/>
  </cols>
  <sheetData>
    <row r="1" ht="6.75" customHeight="1" thickBot="1"/>
    <row r="2" spans="1:9" ht="21.75" customHeight="1" thickBot="1">
      <c r="A2" s="301" t="s">
        <v>95</v>
      </c>
      <c r="B2" s="302"/>
      <c r="C2" s="302"/>
      <c r="D2" s="302"/>
      <c r="E2" s="302"/>
      <c r="F2" s="302"/>
      <c r="G2" s="302"/>
      <c r="H2" s="302"/>
      <c r="I2" s="303"/>
    </row>
    <row r="3" spans="1:8" ht="9.75" customHeight="1" thickBot="1">
      <c r="A3" s="136"/>
      <c r="B3" s="137"/>
      <c r="C3" s="137"/>
      <c r="D3" s="52"/>
      <c r="E3" s="52"/>
      <c r="F3" s="52"/>
      <c r="G3" s="52"/>
      <c r="H3" s="52"/>
    </row>
    <row r="4" spans="1:9" ht="26.25" customHeight="1">
      <c r="A4" s="106" t="s">
        <v>0</v>
      </c>
      <c r="B4" s="32" t="s">
        <v>1</v>
      </c>
      <c r="C4" s="32" t="s">
        <v>213</v>
      </c>
      <c r="D4" s="32" t="s">
        <v>2</v>
      </c>
      <c r="E4" s="32" t="s">
        <v>3</v>
      </c>
      <c r="F4" s="32" t="s">
        <v>42</v>
      </c>
      <c r="G4" s="32" t="s">
        <v>5</v>
      </c>
      <c r="H4" s="32" t="s">
        <v>6</v>
      </c>
      <c r="I4" s="142" t="s">
        <v>223</v>
      </c>
    </row>
    <row r="5" spans="1:9" ht="42.75" customHeight="1">
      <c r="A5" s="55" t="s">
        <v>746</v>
      </c>
      <c r="B5" s="36" t="s">
        <v>39</v>
      </c>
      <c r="C5" s="36" t="s">
        <v>430</v>
      </c>
      <c r="D5" s="6"/>
      <c r="E5" s="45" t="s">
        <v>91</v>
      </c>
      <c r="F5" s="35"/>
      <c r="H5" s="6"/>
      <c r="I5" s="174"/>
    </row>
    <row r="6" spans="1:9" ht="42.75" customHeight="1">
      <c r="A6" s="55" t="s">
        <v>747</v>
      </c>
      <c r="B6" s="36" t="s">
        <v>39</v>
      </c>
      <c r="C6" s="6" t="s">
        <v>410</v>
      </c>
      <c r="D6" s="6"/>
      <c r="E6" s="6"/>
      <c r="F6" s="35"/>
      <c r="G6" s="45" t="s">
        <v>98</v>
      </c>
      <c r="H6" s="6"/>
      <c r="I6" s="174"/>
    </row>
    <row r="7" spans="1:9" ht="42.75" customHeight="1">
      <c r="A7" s="55" t="s">
        <v>748</v>
      </c>
      <c r="B7" s="36" t="s">
        <v>39</v>
      </c>
      <c r="C7" s="36" t="s">
        <v>429</v>
      </c>
      <c r="D7" s="6"/>
      <c r="E7" s="6" t="s">
        <v>97</v>
      </c>
      <c r="F7" s="35"/>
      <c r="G7" s="45"/>
      <c r="H7" s="6"/>
      <c r="I7" s="174"/>
    </row>
    <row r="8" spans="1:9" ht="42.75" customHeight="1" thickBot="1">
      <c r="A8" s="56" t="s">
        <v>749</v>
      </c>
      <c r="B8" s="198" t="s">
        <v>39</v>
      </c>
      <c r="C8" s="198" t="s">
        <v>412</v>
      </c>
      <c r="D8" s="199"/>
      <c r="E8" s="199"/>
      <c r="F8" s="200"/>
      <c r="G8" s="201"/>
      <c r="H8" s="199" t="s">
        <v>97</v>
      </c>
      <c r="I8" s="193"/>
    </row>
    <row r="9" spans="1:8" ht="39" customHeight="1">
      <c r="A9" s="103"/>
      <c r="B9" s="73"/>
      <c r="C9" s="73"/>
      <c r="D9" s="33"/>
      <c r="E9" s="33"/>
      <c r="F9" s="54"/>
      <c r="G9" s="104"/>
      <c r="H9" s="33"/>
    </row>
    <row r="10" ht="43.5" customHeight="1"/>
    <row r="11" ht="33.75" customHeight="1"/>
    <row r="12" ht="38.25" customHeight="1"/>
  </sheetData>
  <sheetProtection/>
  <mergeCells count="1">
    <mergeCell ref="A2:I2"/>
  </mergeCells>
  <printOptions/>
  <pageMargins left="0.2362204724409449" right="0.2362204724409449" top="1.141732283464567" bottom="0.7480314960629921" header="0.31496062992125984" footer="0.31496062992125984"/>
  <pageSetup fitToHeight="0" fitToWidth="1" horizontalDpi="600" verticalDpi="600" orientation="portrait" scale="96" r:id="rId1"/>
  <headerFooter>
    <oddHeader>&amp;C&amp;"Arial,Negrita Cursiva"&amp;12FACULTAD DE FINANZAS, GOBIERNO Y RELACIONES INTERNACIONALES
PREGRADO 
HORARIOS 01-2018</oddHeader>
    <oddFooter>&amp;CLa facultad se reserva el derecho a modificar la programación académcia (horarios, profesores, cursos).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3"/>
  <sheetViews>
    <sheetView zoomScaleSheetLayoutView="100" zoomScalePageLayoutView="0" workbookViewId="0" topLeftCell="A78">
      <selection activeCell="C105" sqref="C105"/>
    </sheetView>
  </sheetViews>
  <sheetFormatPr defaultColWidth="11.421875" defaultRowHeight="12.75"/>
  <cols>
    <col min="1" max="1" width="4.28125" style="0" customWidth="1"/>
    <col min="2" max="2" width="14.421875" style="51" customWidth="1"/>
    <col min="3" max="3" width="12.7109375" style="0" customWidth="1"/>
    <col min="4" max="4" width="12.421875" style="87" customWidth="1"/>
    <col min="5" max="5" width="11.57421875" style="87" customWidth="1"/>
    <col min="6" max="6" width="16.8515625" style="87" customWidth="1"/>
    <col min="7" max="7" width="12.421875" style="87" customWidth="1"/>
    <col min="8" max="8" width="13.57421875" style="87" customWidth="1"/>
    <col min="9" max="9" width="14.28125" style="0" customWidth="1"/>
  </cols>
  <sheetData>
    <row r="1" spans="2:9" ht="24" customHeight="1" thickBot="1">
      <c r="B1" s="388" t="s">
        <v>123</v>
      </c>
      <c r="C1" s="389"/>
      <c r="D1" s="389"/>
      <c r="E1" s="389"/>
      <c r="F1" s="389"/>
      <c r="G1" s="389"/>
      <c r="H1" s="389"/>
      <c r="I1" s="390"/>
    </row>
    <row r="2" spans="2:9" ht="6.75" customHeight="1" thickBot="1">
      <c r="B2" s="387"/>
      <c r="C2" s="387"/>
      <c r="D2" s="387"/>
      <c r="E2" s="387"/>
      <c r="F2" s="387"/>
      <c r="G2" s="387"/>
      <c r="H2" s="387"/>
      <c r="I2" s="387"/>
    </row>
    <row r="3" spans="2:9" ht="28.5" customHeight="1">
      <c r="B3" s="84" t="s">
        <v>124</v>
      </c>
      <c r="C3" s="85" t="s">
        <v>1</v>
      </c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176" t="s">
        <v>223</v>
      </c>
    </row>
    <row r="4" spans="2:9" ht="16.5" customHeight="1">
      <c r="B4" s="392">
        <v>1</v>
      </c>
      <c r="C4" s="62" t="s">
        <v>10</v>
      </c>
      <c r="D4" s="71" t="s">
        <v>97</v>
      </c>
      <c r="E4" s="71"/>
      <c r="F4" s="71" t="s">
        <v>97</v>
      </c>
      <c r="G4" s="71"/>
      <c r="H4" s="71" t="s">
        <v>97</v>
      </c>
      <c r="I4" s="174"/>
    </row>
    <row r="5" spans="2:9" ht="16.5" customHeight="1">
      <c r="B5" s="393"/>
      <c r="C5" s="62" t="s">
        <v>195</v>
      </c>
      <c r="D5" s="71" t="s">
        <v>97</v>
      </c>
      <c r="E5" s="71"/>
      <c r="F5" s="71" t="s">
        <v>97</v>
      </c>
      <c r="G5" s="71"/>
      <c r="H5" s="71" t="s">
        <v>97</v>
      </c>
      <c r="I5" s="174"/>
    </row>
    <row r="6" spans="2:9" ht="16.5" customHeight="1">
      <c r="B6" s="393"/>
      <c r="C6" s="62" t="s">
        <v>11</v>
      </c>
      <c r="D6" s="160" t="s">
        <v>225</v>
      </c>
      <c r="E6" s="46"/>
      <c r="F6" s="160" t="s">
        <v>225</v>
      </c>
      <c r="G6" s="46"/>
      <c r="H6" s="160" t="s">
        <v>225</v>
      </c>
      <c r="I6" s="174"/>
    </row>
    <row r="7" spans="2:9" ht="16.5" customHeight="1">
      <c r="B7" s="393"/>
      <c r="C7" s="62" t="s">
        <v>221</v>
      </c>
      <c r="D7" s="160"/>
      <c r="E7" s="167" t="s">
        <v>230</v>
      </c>
      <c r="F7" s="160" t="s">
        <v>208</v>
      </c>
      <c r="G7" s="167" t="s">
        <v>230</v>
      </c>
      <c r="H7" s="160"/>
      <c r="I7" s="174"/>
    </row>
    <row r="8" spans="2:9" ht="16.5" customHeight="1">
      <c r="B8" s="393"/>
      <c r="C8" s="62" t="s">
        <v>96</v>
      </c>
      <c r="D8" s="62" t="s">
        <v>97</v>
      </c>
      <c r="E8" s="71"/>
      <c r="F8" s="62" t="s">
        <v>97</v>
      </c>
      <c r="G8" s="71"/>
      <c r="H8" s="62" t="s">
        <v>97</v>
      </c>
      <c r="I8" s="174"/>
    </row>
    <row r="9" spans="2:9" ht="16.5" customHeight="1">
      <c r="B9" s="393"/>
      <c r="C9" s="62" t="s">
        <v>12</v>
      </c>
      <c r="D9" s="62" t="s">
        <v>98</v>
      </c>
      <c r="E9" s="71"/>
      <c r="F9" s="62" t="s">
        <v>98</v>
      </c>
      <c r="G9" s="71"/>
      <c r="H9" s="62" t="s">
        <v>98</v>
      </c>
      <c r="I9" s="174"/>
    </row>
    <row r="10" spans="2:9" ht="16.5" customHeight="1">
      <c r="B10" s="393"/>
      <c r="C10" s="62" t="s">
        <v>215</v>
      </c>
      <c r="D10" s="62" t="s">
        <v>97</v>
      </c>
      <c r="E10" s="71"/>
      <c r="F10" s="62" t="s">
        <v>97</v>
      </c>
      <c r="G10" s="71"/>
      <c r="H10" s="62" t="s">
        <v>97</v>
      </c>
      <c r="I10" s="174"/>
    </row>
    <row r="11" spans="2:9" ht="16.5" customHeight="1">
      <c r="B11" s="394"/>
      <c r="C11" s="62" t="s">
        <v>227</v>
      </c>
      <c r="D11" s="170" t="s">
        <v>230</v>
      </c>
      <c r="E11" s="71"/>
      <c r="F11" s="170" t="s">
        <v>230</v>
      </c>
      <c r="G11" s="71"/>
      <c r="H11" s="170" t="s">
        <v>230</v>
      </c>
      <c r="I11" s="174"/>
    </row>
    <row r="12" spans="2:9" ht="7.5" customHeight="1">
      <c r="B12" s="384"/>
      <c r="C12" s="385"/>
      <c r="D12" s="385"/>
      <c r="E12" s="385"/>
      <c r="F12" s="385"/>
      <c r="G12" s="385"/>
      <c r="H12" s="385"/>
      <c r="I12" s="386"/>
    </row>
    <row r="13" spans="2:9" ht="16.5" customHeight="1">
      <c r="B13" s="396">
        <v>2</v>
      </c>
      <c r="C13" s="62" t="s">
        <v>13</v>
      </c>
      <c r="D13" s="71" t="s">
        <v>97</v>
      </c>
      <c r="E13" s="71"/>
      <c r="F13" s="71" t="s">
        <v>97</v>
      </c>
      <c r="G13" s="71"/>
      <c r="H13" s="71" t="s">
        <v>97</v>
      </c>
      <c r="I13" s="174"/>
    </row>
    <row r="14" spans="2:9" ht="16.5" customHeight="1">
      <c r="B14" s="396"/>
      <c r="C14" s="62" t="s">
        <v>14</v>
      </c>
      <c r="D14" s="71"/>
      <c r="E14" s="46" t="s">
        <v>91</v>
      </c>
      <c r="F14" s="62" t="s">
        <v>98</v>
      </c>
      <c r="G14" s="46" t="s">
        <v>91</v>
      </c>
      <c r="H14" s="71"/>
      <c r="I14" s="174"/>
    </row>
    <row r="15" spans="2:9" ht="16.5" customHeight="1">
      <c r="B15" s="396"/>
      <c r="C15" s="62" t="s">
        <v>15</v>
      </c>
      <c r="D15" s="62" t="s">
        <v>98</v>
      </c>
      <c r="E15" s="97" t="s">
        <v>92</v>
      </c>
      <c r="F15" s="46"/>
      <c r="G15" s="97" t="s">
        <v>92</v>
      </c>
      <c r="H15" s="71"/>
      <c r="I15" s="174"/>
    </row>
    <row r="16" spans="2:9" ht="16.5" customHeight="1">
      <c r="B16" s="396"/>
      <c r="C16" s="62" t="s">
        <v>16</v>
      </c>
      <c r="D16" s="46" t="s">
        <v>91</v>
      </c>
      <c r="E16" s="46"/>
      <c r="F16" s="46" t="s">
        <v>91</v>
      </c>
      <c r="G16" s="46"/>
      <c r="H16" s="46" t="s">
        <v>91</v>
      </c>
      <c r="I16" s="174"/>
    </row>
    <row r="17" spans="2:9" ht="16.5" customHeight="1">
      <c r="B17" s="396"/>
      <c r="C17" s="62" t="s">
        <v>113</v>
      </c>
      <c r="D17" s="71" t="s">
        <v>97</v>
      </c>
      <c r="E17" s="71"/>
      <c r="F17" s="71" t="s">
        <v>97</v>
      </c>
      <c r="G17" s="71"/>
      <c r="H17" s="71" t="s">
        <v>97</v>
      </c>
      <c r="I17" s="174"/>
    </row>
    <row r="18" spans="2:9" ht="16.5" customHeight="1">
      <c r="B18" s="396"/>
      <c r="C18" s="62" t="s">
        <v>114</v>
      </c>
      <c r="D18" s="160" t="s">
        <v>226</v>
      </c>
      <c r="E18" s="71"/>
      <c r="F18" s="160" t="s">
        <v>226</v>
      </c>
      <c r="G18" s="71"/>
      <c r="H18" s="160" t="s">
        <v>226</v>
      </c>
      <c r="I18" s="174"/>
    </row>
    <row r="19" spans="2:9" ht="16.5" customHeight="1">
      <c r="B19" s="396"/>
      <c r="C19" s="62" t="s">
        <v>115</v>
      </c>
      <c r="D19" s="62" t="s">
        <v>98</v>
      </c>
      <c r="E19" s="71"/>
      <c r="F19" s="62" t="s">
        <v>98</v>
      </c>
      <c r="G19" s="71"/>
      <c r="H19" s="62" t="s">
        <v>98</v>
      </c>
      <c r="I19" s="174"/>
    </row>
    <row r="20" spans="2:9" ht="16.5" customHeight="1">
      <c r="B20" s="396"/>
      <c r="C20" s="62" t="s">
        <v>116</v>
      </c>
      <c r="D20" s="170" t="s">
        <v>225</v>
      </c>
      <c r="E20" s="71"/>
      <c r="F20" s="170" t="s">
        <v>225</v>
      </c>
      <c r="G20" s="71"/>
      <c r="H20" s="170" t="s">
        <v>225</v>
      </c>
      <c r="I20" s="174"/>
    </row>
    <row r="21" spans="2:9" ht="16.5" customHeight="1">
      <c r="B21" s="396"/>
      <c r="C21" s="62" t="s">
        <v>117</v>
      </c>
      <c r="D21" s="62" t="s">
        <v>98</v>
      </c>
      <c r="E21" s="97" t="s">
        <v>92</v>
      </c>
      <c r="F21" s="46"/>
      <c r="G21" s="97" t="s">
        <v>92</v>
      </c>
      <c r="H21" s="71"/>
      <c r="I21" s="174"/>
    </row>
    <row r="22" spans="2:9" ht="16.5" customHeight="1">
      <c r="B22" s="396"/>
      <c r="C22" s="62" t="s">
        <v>125</v>
      </c>
      <c r="D22" s="170" t="s">
        <v>230</v>
      </c>
      <c r="E22" s="97"/>
      <c r="F22" s="167" t="s">
        <v>230</v>
      </c>
      <c r="G22" s="97"/>
      <c r="H22" s="160" t="s">
        <v>230</v>
      </c>
      <c r="I22" s="174"/>
    </row>
    <row r="23" spans="2:9" ht="16.5" customHeight="1">
      <c r="B23" s="396"/>
      <c r="C23" s="62" t="s">
        <v>242</v>
      </c>
      <c r="D23" s="170" t="s">
        <v>232</v>
      </c>
      <c r="E23" s="97"/>
      <c r="F23" s="167" t="s">
        <v>232</v>
      </c>
      <c r="G23" s="97"/>
      <c r="H23" s="160" t="s">
        <v>232</v>
      </c>
      <c r="I23" s="174"/>
    </row>
    <row r="24" spans="2:9" ht="16.5" customHeight="1">
      <c r="B24" s="396"/>
      <c r="C24" s="62" t="s">
        <v>216</v>
      </c>
      <c r="D24" s="62" t="s">
        <v>97</v>
      </c>
      <c r="E24" s="71"/>
      <c r="F24" s="62" t="s">
        <v>97</v>
      </c>
      <c r="G24" s="71"/>
      <c r="H24" s="62" t="s">
        <v>97</v>
      </c>
      <c r="I24" s="174"/>
    </row>
    <row r="25" spans="2:9" ht="16.5" customHeight="1">
      <c r="B25" s="396"/>
      <c r="C25" s="62" t="s">
        <v>217</v>
      </c>
      <c r="D25" s="71"/>
      <c r="E25" s="160" t="s">
        <v>230</v>
      </c>
      <c r="F25" s="160" t="s">
        <v>208</v>
      </c>
      <c r="G25" s="160" t="s">
        <v>230</v>
      </c>
      <c r="H25" s="71"/>
      <c r="I25" s="174"/>
    </row>
    <row r="26" spans="2:9" ht="16.5" customHeight="1">
      <c r="B26" s="396"/>
      <c r="C26" s="62" t="s">
        <v>243</v>
      </c>
      <c r="D26" s="71" t="s">
        <v>97</v>
      </c>
      <c r="E26" s="71"/>
      <c r="F26" s="71" t="s">
        <v>97</v>
      </c>
      <c r="G26" s="71"/>
      <c r="H26" s="71" t="s">
        <v>97</v>
      </c>
      <c r="I26" s="174"/>
    </row>
    <row r="27" spans="2:9" ht="5.25" customHeight="1">
      <c r="B27" s="384"/>
      <c r="C27" s="385"/>
      <c r="D27" s="385"/>
      <c r="E27" s="385"/>
      <c r="F27" s="385"/>
      <c r="G27" s="385"/>
      <c r="H27" s="385"/>
      <c r="I27" s="386"/>
    </row>
    <row r="28" spans="2:9" ht="16.5" customHeight="1">
      <c r="B28" s="396">
        <v>3</v>
      </c>
      <c r="C28" s="62" t="s">
        <v>18</v>
      </c>
      <c r="D28" s="71" t="s">
        <v>97</v>
      </c>
      <c r="E28" s="71"/>
      <c r="F28" s="71" t="s">
        <v>97</v>
      </c>
      <c r="G28" s="71"/>
      <c r="H28" s="71" t="s">
        <v>97</v>
      </c>
      <c r="I28" s="174"/>
    </row>
    <row r="29" spans="2:9" ht="16.5" customHeight="1">
      <c r="B29" s="396"/>
      <c r="C29" s="62" t="s">
        <v>19</v>
      </c>
      <c r="D29" s="83" t="s">
        <v>92</v>
      </c>
      <c r="E29" s="46"/>
      <c r="F29" s="46" t="s">
        <v>92</v>
      </c>
      <c r="G29" s="46"/>
      <c r="H29" s="46" t="s">
        <v>92</v>
      </c>
      <c r="I29" s="174"/>
    </row>
    <row r="30" spans="2:9" ht="16.5" customHeight="1">
      <c r="B30" s="396"/>
      <c r="C30" s="62" t="s">
        <v>20</v>
      </c>
      <c r="D30" s="71" t="s">
        <v>97</v>
      </c>
      <c r="E30" s="71"/>
      <c r="F30" s="71" t="s">
        <v>97</v>
      </c>
      <c r="G30" s="71"/>
      <c r="H30" s="71" t="s">
        <v>97</v>
      </c>
      <c r="I30" s="174"/>
    </row>
    <row r="31" spans="2:9" ht="16.5" customHeight="1">
      <c r="B31" s="396"/>
      <c r="C31" s="62" t="s">
        <v>126</v>
      </c>
      <c r="D31" s="71" t="s">
        <v>97</v>
      </c>
      <c r="E31" s="71"/>
      <c r="F31" s="71" t="s">
        <v>97</v>
      </c>
      <c r="G31" s="71"/>
      <c r="H31" s="71" t="s">
        <v>97</v>
      </c>
      <c r="I31" s="174"/>
    </row>
    <row r="32" spans="2:9" ht="16.5" customHeight="1">
      <c r="B32" s="396"/>
      <c r="C32" s="62" t="s">
        <v>127</v>
      </c>
      <c r="D32" s="62" t="s">
        <v>98</v>
      </c>
      <c r="E32" s="97" t="s">
        <v>92</v>
      </c>
      <c r="F32" s="46"/>
      <c r="G32" s="97" t="s">
        <v>92</v>
      </c>
      <c r="H32" s="71"/>
      <c r="I32" s="174"/>
    </row>
    <row r="33" spans="2:9" ht="16.5" customHeight="1">
      <c r="B33" s="396"/>
      <c r="C33" s="62" t="s">
        <v>128</v>
      </c>
      <c r="D33" s="62" t="s">
        <v>98</v>
      </c>
      <c r="E33" s="97" t="s">
        <v>92</v>
      </c>
      <c r="F33" s="46"/>
      <c r="G33" s="97" t="s">
        <v>92</v>
      </c>
      <c r="H33" s="71"/>
      <c r="I33" s="174"/>
    </row>
    <row r="34" spans="2:9" ht="16.5" customHeight="1">
      <c r="B34" s="396"/>
      <c r="C34" s="62" t="s">
        <v>129</v>
      </c>
      <c r="D34" s="62" t="s">
        <v>98</v>
      </c>
      <c r="E34" s="71"/>
      <c r="F34" s="62" t="s">
        <v>98</v>
      </c>
      <c r="G34" s="71"/>
      <c r="H34" s="62" t="s">
        <v>98</v>
      </c>
      <c r="I34" s="174"/>
    </row>
    <row r="35" spans="2:9" ht="16.5" customHeight="1">
      <c r="B35" s="396"/>
      <c r="C35" s="62" t="s">
        <v>130</v>
      </c>
      <c r="D35" s="62" t="s">
        <v>98</v>
      </c>
      <c r="E35" s="71"/>
      <c r="F35" s="62" t="s">
        <v>98</v>
      </c>
      <c r="G35" s="71"/>
      <c r="H35" s="62" t="s">
        <v>98</v>
      </c>
      <c r="I35" s="174"/>
    </row>
    <row r="36" spans="2:9" ht="16.5" customHeight="1">
      <c r="B36" s="396"/>
      <c r="C36" s="62" t="s">
        <v>131</v>
      </c>
      <c r="D36" s="62" t="s">
        <v>98</v>
      </c>
      <c r="E36" s="71"/>
      <c r="F36" s="62" t="s">
        <v>98</v>
      </c>
      <c r="G36" s="71"/>
      <c r="H36" s="62" t="s">
        <v>98</v>
      </c>
      <c r="I36" s="174"/>
    </row>
    <row r="37" spans="2:9" ht="16.5" customHeight="1">
      <c r="B37" s="396"/>
      <c r="C37" s="62" t="s">
        <v>132</v>
      </c>
      <c r="D37" s="62"/>
      <c r="E37" s="148" t="s">
        <v>230</v>
      </c>
      <c r="F37" s="167" t="s">
        <v>208</v>
      </c>
      <c r="G37" s="148" t="s">
        <v>208</v>
      </c>
      <c r="H37" s="62"/>
      <c r="I37" s="174"/>
    </row>
    <row r="38" spans="2:9" ht="16.5" customHeight="1">
      <c r="B38" s="396"/>
      <c r="C38" s="62" t="s">
        <v>133</v>
      </c>
      <c r="D38" s="71"/>
      <c r="E38" s="46" t="s">
        <v>91</v>
      </c>
      <c r="F38" s="62" t="s">
        <v>98</v>
      </c>
      <c r="G38" s="46" t="s">
        <v>91</v>
      </c>
      <c r="H38" s="71"/>
      <c r="I38" s="174"/>
    </row>
    <row r="39" spans="2:9" ht="16.5" customHeight="1">
      <c r="B39" s="396"/>
      <c r="C39" s="62" t="s">
        <v>244</v>
      </c>
      <c r="D39" s="171" t="s">
        <v>225</v>
      </c>
      <c r="E39" s="46"/>
      <c r="F39" s="171" t="s">
        <v>225</v>
      </c>
      <c r="G39" s="46"/>
      <c r="H39" s="171" t="s">
        <v>225</v>
      </c>
      <c r="I39" s="174"/>
    </row>
    <row r="40" spans="2:9" ht="16.5" customHeight="1">
      <c r="B40" s="396"/>
      <c r="C40" s="62" t="s">
        <v>245</v>
      </c>
      <c r="D40" s="71" t="s">
        <v>97</v>
      </c>
      <c r="E40" s="71"/>
      <c r="F40" s="71" t="s">
        <v>97</v>
      </c>
      <c r="G40" s="71"/>
      <c r="H40" s="71" t="s">
        <v>97</v>
      </c>
      <c r="I40" s="174"/>
    </row>
    <row r="41" spans="2:9" ht="16.5" customHeight="1">
      <c r="B41" s="396"/>
      <c r="C41" s="62" t="s">
        <v>134</v>
      </c>
      <c r="D41" s="167" t="s">
        <v>226</v>
      </c>
      <c r="E41" s="46"/>
      <c r="F41" s="167" t="s">
        <v>226</v>
      </c>
      <c r="G41" s="46"/>
      <c r="H41" s="167" t="s">
        <v>226</v>
      </c>
      <c r="I41" s="174"/>
    </row>
    <row r="42" spans="2:9" ht="16.5" customHeight="1">
      <c r="B42" s="396"/>
      <c r="C42" s="62" t="s">
        <v>196</v>
      </c>
      <c r="D42" s="170" t="s">
        <v>230</v>
      </c>
      <c r="E42" s="71"/>
      <c r="F42" s="170" t="s">
        <v>230</v>
      </c>
      <c r="G42" s="71"/>
      <c r="H42" s="170" t="s">
        <v>230</v>
      </c>
      <c r="I42" s="174"/>
    </row>
    <row r="43" spans="2:9" ht="16.5" customHeight="1">
      <c r="B43" s="396"/>
      <c r="C43" s="62" t="s">
        <v>197</v>
      </c>
      <c r="D43" s="170" t="s">
        <v>230</v>
      </c>
      <c r="E43" s="71"/>
      <c r="F43" s="170" t="s">
        <v>230</v>
      </c>
      <c r="G43" s="71"/>
      <c r="H43" s="170" t="s">
        <v>230</v>
      </c>
      <c r="I43" s="174"/>
    </row>
    <row r="44" spans="2:9" ht="7.5" customHeight="1">
      <c r="B44" s="384"/>
      <c r="C44" s="385"/>
      <c r="D44" s="385"/>
      <c r="E44" s="385"/>
      <c r="F44" s="385"/>
      <c r="G44" s="385"/>
      <c r="H44" s="385"/>
      <c r="I44" s="386"/>
    </row>
    <row r="45" spans="2:9" ht="16.5" customHeight="1">
      <c r="B45" s="391">
        <v>4</v>
      </c>
      <c r="C45" s="43" t="s">
        <v>21</v>
      </c>
      <c r="D45" s="71" t="s">
        <v>97</v>
      </c>
      <c r="E45" s="71"/>
      <c r="F45" s="71" t="s">
        <v>97</v>
      </c>
      <c r="G45" s="71"/>
      <c r="H45" s="71" t="s">
        <v>97</v>
      </c>
      <c r="I45" s="174"/>
    </row>
    <row r="46" spans="2:9" ht="16.5" customHeight="1">
      <c r="B46" s="391"/>
      <c r="C46" s="43" t="s">
        <v>22</v>
      </c>
      <c r="D46" s="160" t="s">
        <v>208</v>
      </c>
      <c r="E46" s="71"/>
      <c r="F46" s="160" t="s">
        <v>208</v>
      </c>
      <c r="G46" s="71"/>
      <c r="H46" s="160" t="s">
        <v>208</v>
      </c>
      <c r="I46" s="174"/>
    </row>
    <row r="47" spans="2:9" ht="16.5" customHeight="1">
      <c r="B47" s="391"/>
      <c r="C47" s="43" t="s">
        <v>109</v>
      </c>
      <c r="D47" s="71"/>
      <c r="E47" s="160" t="s">
        <v>230</v>
      </c>
      <c r="F47" s="160" t="s">
        <v>208</v>
      </c>
      <c r="G47" s="160" t="s">
        <v>230</v>
      </c>
      <c r="H47" s="71"/>
      <c r="I47" s="174"/>
    </row>
    <row r="48" spans="2:9" ht="16.5" customHeight="1">
      <c r="B48" s="391"/>
      <c r="C48" s="43" t="s">
        <v>118</v>
      </c>
      <c r="D48" s="71" t="s">
        <v>97</v>
      </c>
      <c r="E48" s="71"/>
      <c r="F48" s="71" t="s">
        <v>97</v>
      </c>
      <c r="G48" s="71"/>
      <c r="H48" s="71" t="s">
        <v>97</v>
      </c>
      <c r="I48" s="174"/>
    </row>
    <row r="49" spans="2:9" ht="16.5" customHeight="1">
      <c r="B49" s="391"/>
      <c r="C49" s="43" t="s">
        <v>119</v>
      </c>
      <c r="D49" s="71"/>
      <c r="E49" s="46" t="s">
        <v>91</v>
      </c>
      <c r="F49" s="62" t="s">
        <v>98</v>
      </c>
      <c r="G49" s="46" t="s">
        <v>91</v>
      </c>
      <c r="H49" s="71"/>
      <c r="I49" s="174"/>
    </row>
    <row r="50" spans="2:9" ht="16.5" customHeight="1">
      <c r="B50" s="391"/>
      <c r="C50" s="43" t="s">
        <v>135</v>
      </c>
      <c r="D50" s="170" t="s">
        <v>232</v>
      </c>
      <c r="E50" s="71"/>
      <c r="F50" s="170" t="s">
        <v>232</v>
      </c>
      <c r="G50" s="71"/>
      <c r="H50" s="170" t="s">
        <v>232</v>
      </c>
      <c r="I50" s="174"/>
    </row>
    <row r="51" spans="2:9" ht="16.5" customHeight="1">
      <c r="B51" s="391"/>
      <c r="C51" s="43" t="s">
        <v>136</v>
      </c>
      <c r="D51" s="170" t="s">
        <v>232</v>
      </c>
      <c r="E51" s="71"/>
      <c r="F51" s="170" t="s">
        <v>232</v>
      </c>
      <c r="G51" s="71"/>
      <c r="H51" s="170" t="s">
        <v>232</v>
      </c>
      <c r="I51" s="174"/>
    </row>
    <row r="52" spans="2:9" ht="16.5" customHeight="1">
      <c r="B52" s="391"/>
      <c r="C52" s="43" t="s">
        <v>137</v>
      </c>
      <c r="D52" s="160" t="s">
        <v>225</v>
      </c>
      <c r="E52" s="71"/>
      <c r="F52" s="160" t="s">
        <v>225</v>
      </c>
      <c r="G52" s="71"/>
      <c r="H52" s="160" t="s">
        <v>225</v>
      </c>
      <c r="I52" s="174"/>
    </row>
    <row r="53" spans="2:9" ht="16.5" customHeight="1">
      <c r="B53" s="391"/>
      <c r="C53" s="43" t="s">
        <v>138</v>
      </c>
      <c r="D53" s="62"/>
      <c r="E53" s="46" t="s">
        <v>91</v>
      </c>
      <c r="F53" s="62" t="s">
        <v>98</v>
      </c>
      <c r="G53" s="46" t="s">
        <v>91</v>
      </c>
      <c r="H53" s="62"/>
      <c r="I53" s="174"/>
    </row>
    <row r="54" spans="2:9" ht="16.5" customHeight="1">
      <c r="B54" s="391"/>
      <c r="C54" s="43" t="s">
        <v>139</v>
      </c>
      <c r="D54" s="62" t="s">
        <v>98</v>
      </c>
      <c r="E54" s="97" t="s">
        <v>92</v>
      </c>
      <c r="F54" s="46"/>
      <c r="G54" s="97" t="s">
        <v>92</v>
      </c>
      <c r="H54" s="71"/>
      <c r="I54" s="174"/>
    </row>
    <row r="55" spans="2:9" ht="16.5" customHeight="1">
      <c r="B55" s="391"/>
      <c r="C55" s="43" t="s">
        <v>140</v>
      </c>
      <c r="D55" s="62" t="s">
        <v>98</v>
      </c>
      <c r="E55" s="71"/>
      <c r="F55" s="62" t="s">
        <v>98</v>
      </c>
      <c r="G55" s="71"/>
      <c r="H55" s="62" t="s">
        <v>98</v>
      </c>
      <c r="I55" s="174"/>
    </row>
    <row r="56" spans="2:9" ht="16.5" customHeight="1">
      <c r="B56" s="391"/>
      <c r="C56" s="43" t="s">
        <v>246</v>
      </c>
      <c r="D56" s="62" t="s">
        <v>98</v>
      </c>
      <c r="E56" s="97" t="s">
        <v>92</v>
      </c>
      <c r="F56" s="46"/>
      <c r="G56" s="97" t="s">
        <v>92</v>
      </c>
      <c r="H56" s="71"/>
      <c r="I56" s="174"/>
    </row>
    <row r="57" spans="2:9" ht="16.5" customHeight="1">
      <c r="B57" s="391"/>
      <c r="C57" s="43" t="s">
        <v>141</v>
      </c>
      <c r="D57" s="83" t="s">
        <v>92</v>
      </c>
      <c r="E57" s="46"/>
      <c r="F57" s="46" t="s">
        <v>92</v>
      </c>
      <c r="G57" s="46"/>
      <c r="H57" s="46" t="s">
        <v>92</v>
      </c>
      <c r="I57" s="174"/>
    </row>
    <row r="58" spans="2:9" ht="16.5" customHeight="1">
      <c r="B58" s="391"/>
      <c r="C58" s="43" t="s">
        <v>142</v>
      </c>
      <c r="D58" s="167" t="s">
        <v>225</v>
      </c>
      <c r="E58" s="46"/>
      <c r="F58" s="167" t="s">
        <v>225</v>
      </c>
      <c r="G58" s="46"/>
      <c r="H58" s="167" t="s">
        <v>225</v>
      </c>
      <c r="I58" s="174"/>
    </row>
    <row r="59" spans="2:9" ht="16.5" customHeight="1">
      <c r="B59" s="391"/>
      <c r="C59" s="43" t="s">
        <v>247</v>
      </c>
      <c r="D59" s="46" t="s">
        <v>91</v>
      </c>
      <c r="E59" s="46"/>
      <c r="F59" s="46" t="s">
        <v>91</v>
      </c>
      <c r="G59" s="46"/>
      <c r="H59" s="46" t="s">
        <v>91</v>
      </c>
      <c r="I59" s="174"/>
    </row>
    <row r="60" spans="2:9" ht="16.5" customHeight="1">
      <c r="B60" s="391"/>
      <c r="C60" s="43" t="s">
        <v>143</v>
      </c>
      <c r="D60" s="46" t="s">
        <v>92</v>
      </c>
      <c r="E60" s="46"/>
      <c r="F60" s="97" t="s">
        <v>92</v>
      </c>
      <c r="G60" s="46"/>
      <c r="H60" s="97" t="s">
        <v>92</v>
      </c>
      <c r="I60" s="174"/>
    </row>
    <row r="61" spans="2:9" ht="16.5" customHeight="1">
      <c r="B61" s="391"/>
      <c r="C61" s="43" t="s">
        <v>144</v>
      </c>
      <c r="D61" s="160" t="s">
        <v>230</v>
      </c>
      <c r="E61" s="71"/>
      <c r="F61" s="160" t="s">
        <v>230</v>
      </c>
      <c r="G61" s="71"/>
      <c r="H61" s="160" t="s">
        <v>230</v>
      </c>
      <c r="I61" s="174"/>
    </row>
    <row r="62" spans="2:9" ht="16.5" customHeight="1">
      <c r="B62" s="391"/>
      <c r="C62" s="43" t="s">
        <v>218</v>
      </c>
      <c r="D62" s="170" t="s">
        <v>232</v>
      </c>
      <c r="E62" s="71"/>
      <c r="F62" s="170" t="s">
        <v>232</v>
      </c>
      <c r="G62" s="71"/>
      <c r="H62" s="170" t="s">
        <v>232</v>
      </c>
      <c r="I62" s="174"/>
    </row>
    <row r="63" spans="2:9" ht="16.5" customHeight="1">
      <c r="B63" s="391"/>
      <c r="C63" s="43" t="s">
        <v>219</v>
      </c>
      <c r="D63" s="160" t="s">
        <v>208</v>
      </c>
      <c r="E63" s="160" t="s">
        <v>226</v>
      </c>
      <c r="F63" s="160"/>
      <c r="G63" s="160" t="s">
        <v>226</v>
      </c>
      <c r="H63" s="160"/>
      <c r="I63" s="174"/>
    </row>
    <row r="64" spans="2:9" ht="10.5" customHeight="1">
      <c r="B64" s="384"/>
      <c r="C64" s="385"/>
      <c r="D64" s="385"/>
      <c r="E64" s="385"/>
      <c r="F64" s="385"/>
      <c r="G64" s="385"/>
      <c r="H64" s="385"/>
      <c r="I64" s="386"/>
    </row>
    <row r="65" spans="2:9" ht="16.5" customHeight="1">
      <c r="B65" s="391">
        <v>5</v>
      </c>
      <c r="C65" s="43" t="s">
        <v>29</v>
      </c>
      <c r="D65" s="71" t="s">
        <v>97</v>
      </c>
      <c r="E65" s="71"/>
      <c r="F65" s="71" t="s">
        <v>97</v>
      </c>
      <c r="G65" s="71"/>
      <c r="H65" s="71" t="s">
        <v>97</v>
      </c>
      <c r="I65" s="174"/>
    </row>
    <row r="66" spans="2:9" ht="16.5" customHeight="1">
      <c r="B66" s="391"/>
      <c r="C66" s="43" t="s">
        <v>30</v>
      </c>
      <c r="D66" s="160" t="s">
        <v>208</v>
      </c>
      <c r="E66" s="160" t="s">
        <v>226</v>
      </c>
      <c r="F66" s="71"/>
      <c r="G66" s="160" t="s">
        <v>226</v>
      </c>
      <c r="H66" s="71"/>
      <c r="I66" s="174"/>
    </row>
    <row r="67" spans="2:9" ht="16.5" customHeight="1">
      <c r="B67" s="391"/>
      <c r="C67" s="43" t="s">
        <v>145</v>
      </c>
      <c r="D67" s="160" t="s">
        <v>226</v>
      </c>
      <c r="E67" s="71"/>
      <c r="F67" s="160" t="s">
        <v>226</v>
      </c>
      <c r="G67" s="71"/>
      <c r="H67" s="160" t="s">
        <v>226</v>
      </c>
      <c r="I67" s="174"/>
    </row>
    <row r="68" spans="2:9" ht="16.5" customHeight="1">
      <c r="B68" s="391"/>
      <c r="C68" s="43" t="s">
        <v>146</v>
      </c>
      <c r="D68" s="160" t="s">
        <v>225</v>
      </c>
      <c r="E68" s="71"/>
      <c r="F68" s="160" t="s">
        <v>225</v>
      </c>
      <c r="G68" s="71"/>
      <c r="H68" s="160" t="s">
        <v>225</v>
      </c>
      <c r="I68" s="174"/>
    </row>
    <row r="69" spans="2:9" ht="16.5" customHeight="1">
      <c r="B69" s="391"/>
      <c r="C69" s="43" t="s">
        <v>147</v>
      </c>
      <c r="D69" s="71"/>
      <c r="E69" s="160" t="s">
        <v>230</v>
      </c>
      <c r="F69" s="160" t="s">
        <v>208</v>
      </c>
      <c r="G69" s="160" t="s">
        <v>230</v>
      </c>
      <c r="H69" s="71"/>
      <c r="I69" s="174"/>
    </row>
    <row r="70" spans="2:9" ht="16.5" customHeight="1">
      <c r="B70" s="391"/>
      <c r="C70" s="43" t="s">
        <v>148</v>
      </c>
      <c r="D70" s="160" t="s">
        <v>226</v>
      </c>
      <c r="E70" s="71"/>
      <c r="F70" s="160" t="s">
        <v>226</v>
      </c>
      <c r="G70" s="71"/>
      <c r="H70" s="160" t="s">
        <v>226</v>
      </c>
      <c r="I70" s="174"/>
    </row>
    <row r="71" spans="2:9" ht="16.5" customHeight="1">
      <c r="B71" s="391"/>
      <c r="C71" s="43" t="s">
        <v>149</v>
      </c>
      <c r="D71" s="171" t="s">
        <v>232</v>
      </c>
      <c r="E71" s="46"/>
      <c r="F71" s="171" t="s">
        <v>232</v>
      </c>
      <c r="G71" s="46"/>
      <c r="H71" s="171" t="s">
        <v>232</v>
      </c>
      <c r="I71" s="174"/>
    </row>
    <row r="72" spans="2:9" ht="16.5" customHeight="1">
      <c r="B72" s="391"/>
      <c r="C72" s="43" t="s">
        <v>150</v>
      </c>
      <c r="D72" s="167" t="s">
        <v>208</v>
      </c>
      <c r="E72" s="167" t="s">
        <v>226</v>
      </c>
      <c r="F72" s="46"/>
      <c r="G72" s="167" t="s">
        <v>226</v>
      </c>
      <c r="H72" s="46"/>
      <c r="I72" s="174"/>
    </row>
    <row r="73" spans="2:9" ht="16.5" customHeight="1">
      <c r="B73" s="391"/>
      <c r="C73" s="43" t="s">
        <v>151</v>
      </c>
      <c r="D73" s="62" t="s">
        <v>98</v>
      </c>
      <c r="E73" s="71"/>
      <c r="F73" s="62" t="s">
        <v>98</v>
      </c>
      <c r="G73" s="71"/>
      <c r="H73" s="62" t="s">
        <v>98</v>
      </c>
      <c r="I73" s="174"/>
    </row>
    <row r="74" spans="2:9" ht="16.5" customHeight="1">
      <c r="B74" s="391"/>
      <c r="C74" s="43" t="s">
        <v>248</v>
      </c>
      <c r="D74" s="62"/>
      <c r="E74" s="160" t="s">
        <v>230</v>
      </c>
      <c r="F74" s="170" t="s">
        <v>208</v>
      </c>
      <c r="G74" s="160" t="s">
        <v>230</v>
      </c>
      <c r="H74" s="62"/>
      <c r="I74" s="174"/>
    </row>
    <row r="75" spans="2:9" ht="16.5" customHeight="1">
      <c r="B75" s="391"/>
      <c r="C75" s="43" t="s">
        <v>152</v>
      </c>
      <c r="D75" s="71" t="s">
        <v>97</v>
      </c>
      <c r="E75" s="71"/>
      <c r="F75" s="71" t="s">
        <v>97</v>
      </c>
      <c r="G75" s="71"/>
      <c r="H75" s="71" t="s">
        <v>97</v>
      </c>
      <c r="I75" s="174"/>
    </row>
    <row r="76" spans="2:9" ht="16.5" customHeight="1">
      <c r="B76" s="391"/>
      <c r="C76" s="43" t="s">
        <v>153</v>
      </c>
      <c r="D76" s="170" t="s">
        <v>230</v>
      </c>
      <c r="E76" s="71"/>
      <c r="F76" s="170" t="s">
        <v>230</v>
      </c>
      <c r="G76" s="71"/>
      <c r="H76" s="170" t="s">
        <v>230</v>
      </c>
      <c r="I76" s="174"/>
    </row>
    <row r="77" spans="2:9" ht="16.5" customHeight="1">
      <c r="B77" s="391"/>
      <c r="C77" s="43" t="s">
        <v>154</v>
      </c>
      <c r="D77" s="148" t="s">
        <v>208</v>
      </c>
      <c r="E77" s="71"/>
      <c r="F77" s="148" t="s">
        <v>208</v>
      </c>
      <c r="G77" s="71"/>
      <c r="H77" s="148" t="s">
        <v>208</v>
      </c>
      <c r="I77" s="174"/>
    </row>
    <row r="78" spans="2:9" ht="16.5" customHeight="1">
      <c r="B78" s="391"/>
      <c r="C78" s="43" t="s">
        <v>155</v>
      </c>
      <c r="D78" s="170"/>
      <c r="E78" s="148" t="s">
        <v>230</v>
      </c>
      <c r="F78" s="167" t="s">
        <v>208</v>
      </c>
      <c r="G78" s="148" t="s">
        <v>230</v>
      </c>
      <c r="H78" s="71"/>
      <c r="I78" s="174"/>
    </row>
    <row r="79" spans="2:9" ht="16.5" customHeight="1">
      <c r="B79" s="391"/>
      <c r="C79" s="43" t="s">
        <v>156</v>
      </c>
      <c r="D79" s="170" t="s">
        <v>232</v>
      </c>
      <c r="E79" s="71"/>
      <c r="F79" s="170" t="s">
        <v>232</v>
      </c>
      <c r="G79" s="71"/>
      <c r="H79" s="170" t="s">
        <v>232</v>
      </c>
      <c r="I79" s="174"/>
    </row>
    <row r="80" spans="2:9" ht="16.5" customHeight="1">
      <c r="B80" s="391"/>
      <c r="C80" s="43" t="s">
        <v>157</v>
      </c>
      <c r="D80" s="170" t="s">
        <v>232</v>
      </c>
      <c r="E80" s="97"/>
      <c r="F80" s="170" t="s">
        <v>232</v>
      </c>
      <c r="G80" s="97"/>
      <c r="H80" s="170" t="s">
        <v>232</v>
      </c>
      <c r="I80" s="174"/>
    </row>
    <row r="81" spans="2:9" ht="16.5" customHeight="1">
      <c r="B81" s="391"/>
      <c r="C81" s="71" t="s">
        <v>158</v>
      </c>
      <c r="D81" s="160" t="s">
        <v>225</v>
      </c>
      <c r="E81" s="46"/>
      <c r="F81" s="160" t="s">
        <v>225</v>
      </c>
      <c r="G81" s="46"/>
      <c r="H81" s="160" t="s">
        <v>225</v>
      </c>
      <c r="I81" s="174"/>
    </row>
    <row r="82" spans="2:9" ht="16.5" customHeight="1">
      <c r="B82" s="391"/>
      <c r="C82" s="43" t="s">
        <v>187</v>
      </c>
      <c r="D82" s="160" t="s">
        <v>208</v>
      </c>
      <c r="E82" s="167" t="s">
        <v>226</v>
      </c>
      <c r="F82" s="62"/>
      <c r="G82" s="167" t="s">
        <v>226</v>
      </c>
      <c r="H82" s="71"/>
      <c r="I82" s="174"/>
    </row>
    <row r="83" spans="2:9" ht="9" customHeight="1">
      <c r="B83" s="384"/>
      <c r="C83" s="385"/>
      <c r="D83" s="385"/>
      <c r="E83" s="385"/>
      <c r="F83" s="385"/>
      <c r="G83" s="385"/>
      <c r="H83" s="385"/>
      <c r="I83" s="386"/>
    </row>
    <row r="84" spans="2:9" ht="16.5" customHeight="1">
      <c r="B84" s="391">
        <v>6</v>
      </c>
      <c r="C84" s="43" t="s">
        <v>159</v>
      </c>
      <c r="D84" s="160" t="s">
        <v>232</v>
      </c>
      <c r="E84" s="71"/>
      <c r="F84" s="160" t="s">
        <v>232</v>
      </c>
      <c r="G84" s="71"/>
      <c r="H84" s="160" t="s">
        <v>232</v>
      </c>
      <c r="I84" s="174"/>
    </row>
    <row r="85" spans="2:9" ht="16.5" customHeight="1">
      <c r="B85" s="391"/>
      <c r="C85" s="43" t="s">
        <v>33</v>
      </c>
      <c r="D85" s="160" t="s">
        <v>208</v>
      </c>
      <c r="E85" s="160" t="s">
        <v>226</v>
      </c>
      <c r="F85" s="71"/>
      <c r="G85" s="160" t="s">
        <v>226</v>
      </c>
      <c r="H85" s="71"/>
      <c r="I85" s="174"/>
    </row>
    <row r="86" spans="2:9" ht="16.5" customHeight="1">
      <c r="B86" s="391"/>
      <c r="C86" s="43" t="s">
        <v>34</v>
      </c>
      <c r="D86" s="160" t="s">
        <v>226</v>
      </c>
      <c r="E86" s="71"/>
      <c r="F86" s="160" t="s">
        <v>226</v>
      </c>
      <c r="G86" s="71"/>
      <c r="H86" s="160" t="s">
        <v>226</v>
      </c>
      <c r="I86" s="174"/>
    </row>
    <row r="87" spans="2:9" ht="16.5" customHeight="1">
      <c r="B87" s="391"/>
      <c r="C87" s="43" t="s">
        <v>160</v>
      </c>
      <c r="D87" s="71"/>
      <c r="E87" s="160" t="s">
        <v>230</v>
      </c>
      <c r="F87" s="160" t="s">
        <v>208</v>
      </c>
      <c r="G87" s="160" t="s">
        <v>230</v>
      </c>
      <c r="H87" s="71"/>
      <c r="I87" s="174"/>
    </row>
    <row r="88" spans="2:9" ht="16.5" customHeight="1">
      <c r="B88" s="391"/>
      <c r="C88" s="43" t="s">
        <v>161</v>
      </c>
      <c r="D88" s="160" t="s">
        <v>232</v>
      </c>
      <c r="E88" s="71"/>
      <c r="F88" s="160" t="s">
        <v>232</v>
      </c>
      <c r="G88" s="71"/>
      <c r="H88" s="160" t="s">
        <v>232</v>
      </c>
      <c r="I88" s="174"/>
    </row>
    <row r="89" spans="2:9" ht="16.5" customHeight="1">
      <c r="B89" s="391"/>
      <c r="C89" s="43" t="s">
        <v>162</v>
      </c>
      <c r="D89" s="170" t="s">
        <v>208</v>
      </c>
      <c r="E89" s="97"/>
      <c r="F89" s="170" t="s">
        <v>208</v>
      </c>
      <c r="G89" s="97"/>
      <c r="H89" s="170" t="s">
        <v>208</v>
      </c>
      <c r="I89" s="174"/>
    </row>
    <row r="90" spans="2:9" ht="16.5" customHeight="1">
      <c r="B90" s="391"/>
      <c r="C90" s="43" t="s">
        <v>163</v>
      </c>
      <c r="D90" s="71"/>
      <c r="E90" s="170" t="s">
        <v>230</v>
      </c>
      <c r="F90" s="167" t="s">
        <v>208</v>
      </c>
      <c r="G90" s="148" t="s">
        <v>230</v>
      </c>
      <c r="H90" s="71"/>
      <c r="I90" s="174"/>
    </row>
    <row r="91" spans="2:9" ht="16.5" customHeight="1">
      <c r="B91" s="391"/>
      <c r="C91" s="43" t="s">
        <v>249</v>
      </c>
      <c r="D91" s="160" t="s">
        <v>226</v>
      </c>
      <c r="E91" s="170"/>
      <c r="F91" s="160" t="s">
        <v>226</v>
      </c>
      <c r="G91" s="148"/>
      <c r="H91" s="160" t="s">
        <v>226</v>
      </c>
      <c r="I91" s="174"/>
    </row>
    <row r="92" spans="2:9" ht="16.5" customHeight="1">
      <c r="B92" s="391"/>
      <c r="C92" s="43" t="s">
        <v>164</v>
      </c>
      <c r="D92" s="171" t="s">
        <v>208</v>
      </c>
      <c r="E92" s="167" t="s">
        <v>226</v>
      </c>
      <c r="F92" s="46"/>
      <c r="G92" s="167" t="s">
        <v>226</v>
      </c>
      <c r="H92" s="46"/>
      <c r="I92" s="174"/>
    </row>
    <row r="93" spans="2:9" ht="16.5" customHeight="1">
      <c r="B93" s="391"/>
      <c r="C93" s="43" t="s">
        <v>165</v>
      </c>
      <c r="D93" s="170" t="s">
        <v>232</v>
      </c>
      <c r="E93" s="71"/>
      <c r="F93" s="170" t="s">
        <v>232</v>
      </c>
      <c r="G93" s="71"/>
      <c r="H93" s="170" t="s">
        <v>232</v>
      </c>
      <c r="I93" s="174"/>
    </row>
    <row r="94" spans="2:9" ht="16.5" customHeight="1">
      <c r="B94" s="391"/>
      <c r="C94" s="43" t="s">
        <v>166</v>
      </c>
      <c r="D94" s="170" t="s">
        <v>230</v>
      </c>
      <c r="E94" s="71"/>
      <c r="F94" s="170" t="s">
        <v>230</v>
      </c>
      <c r="G94" s="71"/>
      <c r="H94" s="170" t="s">
        <v>230</v>
      </c>
      <c r="I94" s="174"/>
    </row>
    <row r="95" spans="2:9" ht="16.5" customHeight="1">
      <c r="B95" s="391"/>
      <c r="C95" s="43" t="s">
        <v>250</v>
      </c>
      <c r="D95" s="71"/>
      <c r="E95" s="160" t="s">
        <v>230</v>
      </c>
      <c r="F95" s="160" t="s">
        <v>208</v>
      </c>
      <c r="G95" s="160" t="s">
        <v>230</v>
      </c>
      <c r="H95" s="71"/>
      <c r="I95" s="174"/>
    </row>
    <row r="96" spans="2:9" ht="16.5" customHeight="1">
      <c r="B96" s="391"/>
      <c r="C96" s="43" t="s">
        <v>251</v>
      </c>
      <c r="D96" s="160" t="s">
        <v>208</v>
      </c>
      <c r="E96" s="46"/>
      <c r="F96" s="160" t="s">
        <v>208</v>
      </c>
      <c r="G96" s="46"/>
      <c r="H96" s="160" t="s">
        <v>208</v>
      </c>
      <c r="I96" s="174"/>
    </row>
    <row r="97" spans="2:9" ht="16.5" customHeight="1">
      <c r="B97" s="391"/>
      <c r="C97" s="43" t="s">
        <v>198</v>
      </c>
      <c r="D97" s="167" t="s">
        <v>225</v>
      </c>
      <c r="E97" s="46"/>
      <c r="F97" s="167" t="s">
        <v>225</v>
      </c>
      <c r="G97" s="46"/>
      <c r="H97" s="167" t="s">
        <v>225</v>
      </c>
      <c r="I97" s="174"/>
    </row>
    <row r="98" spans="2:9" ht="16.5" customHeight="1">
      <c r="B98" s="391"/>
      <c r="C98" s="43" t="s">
        <v>259</v>
      </c>
      <c r="D98" s="171" t="s">
        <v>208</v>
      </c>
      <c r="E98" s="167" t="s">
        <v>226</v>
      </c>
      <c r="F98" s="46"/>
      <c r="G98" s="167" t="s">
        <v>226</v>
      </c>
      <c r="H98" s="167"/>
      <c r="I98" s="174"/>
    </row>
    <row r="99" spans="2:9" ht="16.5" customHeight="1">
      <c r="B99" s="391"/>
      <c r="C99" s="43" t="s">
        <v>186</v>
      </c>
      <c r="D99" s="170" t="s">
        <v>232</v>
      </c>
      <c r="E99" s="71"/>
      <c r="F99" s="170" t="s">
        <v>232</v>
      </c>
      <c r="G99" s="71"/>
      <c r="H99" s="170" t="s">
        <v>232</v>
      </c>
      <c r="I99" s="174"/>
    </row>
    <row r="100" spans="2:9" ht="16.5" customHeight="1">
      <c r="B100" s="391"/>
      <c r="C100" s="43" t="s">
        <v>252</v>
      </c>
      <c r="D100" s="170" t="s">
        <v>208</v>
      </c>
      <c r="E100" s="71"/>
      <c r="F100" s="170" t="s">
        <v>208</v>
      </c>
      <c r="G100" s="71"/>
      <c r="H100" s="170" t="s">
        <v>208</v>
      </c>
      <c r="I100" s="174"/>
    </row>
    <row r="101" spans="2:9" ht="16.5" customHeight="1">
      <c r="B101" s="391"/>
      <c r="C101" s="43" t="s">
        <v>199</v>
      </c>
      <c r="D101" s="171" t="s">
        <v>230</v>
      </c>
      <c r="E101" s="46"/>
      <c r="F101" s="171" t="s">
        <v>230</v>
      </c>
      <c r="G101" s="46"/>
      <c r="H101" s="171" t="s">
        <v>230</v>
      </c>
      <c r="I101" s="174"/>
    </row>
    <row r="102" spans="2:9" ht="16.5" customHeight="1">
      <c r="B102" s="391"/>
      <c r="C102" s="43" t="s">
        <v>200</v>
      </c>
      <c r="D102" s="160" t="s">
        <v>232</v>
      </c>
      <c r="E102" s="71"/>
      <c r="F102" s="160" t="s">
        <v>232</v>
      </c>
      <c r="G102" s="71"/>
      <c r="H102" s="160" t="s">
        <v>232</v>
      </c>
      <c r="I102" s="194"/>
    </row>
    <row r="103" spans="2:9" ht="16.5" customHeight="1" thickBot="1">
      <c r="B103" s="395"/>
      <c r="C103" s="195" t="s">
        <v>201</v>
      </c>
      <c r="D103" s="196" t="s">
        <v>225</v>
      </c>
      <c r="E103" s="138"/>
      <c r="F103" s="196" t="s">
        <v>225</v>
      </c>
      <c r="G103" s="138"/>
      <c r="H103" s="196" t="s">
        <v>225</v>
      </c>
      <c r="I103" s="197"/>
    </row>
  </sheetData>
  <sheetProtection/>
  <mergeCells count="13">
    <mergeCell ref="B84:B103"/>
    <mergeCell ref="B27:I27"/>
    <mergeCell ref="B44:I44"/>
    <mergeCell ref="B64:I64"/>
    <mergeCell ref="B13:B26"/>
    <mergeCell ref="B28:B43"/>
    <mergeCell ref="B12:I12"/>
    <mergeCell ref="B2:I2"/>
    <mergeCell ref="B83:I83"/>
    <mergeCell ref="B1:I1"/>
    <mergeCell ref="B65:B82"/>
    <mergeCell ref="B4:B11"/>
    <mergeCell ref="B45:B63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14.421875" style="0" customWidth="1"/>
    <col min="4" max="4" width="12.28125" style="0" bestFit="1" customWidth="1"/>
    <col min="6" max="6" width="15.00390625" style="0" customWidth="1"/>
    <col min="9" max="9" width="11.421875" style="0" customWidth="1"/>
  </cols>
  <sheetData>
    <row r="1" ht="6" customHeight="1" thickBot="1"/>
    <row r="2" spans="2:9" ht="18.75" thickBot="1">
      <c r="B2" s="397" t="s">
        <v>167</v>
      </c>
      <c r="C2" s="398"/>
      <c r="D2" s="398"/>
      <c r="E2" s="398"/>
      <c r="F2" s="398"/>
      <c r="G2" s="398"/>
      <c r="H2" s="398"/>
      <c r="I2" s="399"/>
    </row>
    <row r="3" spans="2:9" ht="8.25" customHeight="1" thickBot="1">
      <c r="B3" s="401"/>
      <c r="C3" s="401"/>
      <c r="D3" s="401"/>
      <c r="E3" s="401"/>
      <c r="F3" s="401"/>
      <c r="G3" s="401"/>
      <c r="H3" s="401"/>
      <c r="I3" s="401"/>
    </row>
    <row r="4" spans="2:9" ht="27" customHeight="1">
      <c r="B4" s="84" t="s">
        <v>124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176" t="s">
        <v>224</v>
      </c>
    </row>
    <row r="5" spans="2:9" ht="16.5" customHeight="1">
      <c r="B5" s="396">
        <v>1</v>
      </c>
      <c r="C5" s="62" t="s">
        <v>35</v>
      </c>
      <c r="D5" s="83"/>
      <c r="E5" s="167" t="s">
        <v>230</v>
      </c>
      <c r="F5" s="167" t="s">
        <v>208</v>
      </c>
      <c r="G5" s="167" t="s">
        <v>230</v>
      </c>
      <c r="H5" s="46"/>
      <c r="I5" s="174"/>
    </row>
    <row r="6" spans="2:9" ht="16.5" customHeight="1">
      <c r="B6" s="396"/>
      <c r="C6" s="62" t="s">
        <v>108</v>
      </c>
      <c r="D6" s="170" t="s">
        <v>232</v>
      </c>
      <c r="E6" s="71"/>
      <c r="F6" s="170" t="s">
        <v>232</v>
      </c>
      <c r="G6" s="71"/>
      <c r="H6" s="170" t="s">
        <v>232</v>
      </c>
      <c r="I6" s="174"/>
    </row>
    <row r="7" spans="2:9" ht="16.5" customHeight="1">
      <c r="B7" s="396"/>
      <c r="C7" s="62" t="s">
        <v>168</v>
      </c>
      <c r="D7" s="167" t="s">
        <v>230</v>
      </c>
      <c r="E7" s="46"/>
      <c r="F7" s="167" t="s">
        <v>230</v>
      </c>
      <c r="G7" s="46"/>
      <c r="H7" s="167" t="s">
        <v>230</v>
      </c>
      <c r="I7" s="174"/>
    </row>
    <row r="8" spans="2:9" ht="16.5" customHeight="1">
      <c r="B8" s="396"/>
      <c r="C8" s="62" t="s">
        <v>169</v>
      </c>
      <c r="D8" s="160" t="s">
        <v>208</v>
      </c>
      <c r="E8" s="46"/>
      <c r="F8" s="160" t="s">
        <v>208</v>
      </c>
      <c r="G8" s="46"/>
      <c r="H8" s="160" t="s">
        <v>208</v>
      </c>
      <c r="I8" s="174"/>
    </row>
    <row r="9" spans="2:9" ht="16.5" customHeight="1">
      <c r="B9" s="396"/>
      <c r="C9" s="62" t="s">
        <v>202</v>
      </c>
      <c r="D9" s="71"/>
      <c r="E9" s="167" t="s">
        <v>230</v>
      </c>
      <c r="F9" s="167" t="s">
        <v>208</v>
      </c>
      <c r="G9" s="167" t="s">
        <v>230</v>
      </c>
      <c r="H9" s="71"/>
      <c r="I9" s="174"/>
    </row>
    <row r="10" spans="2:9" ht="16.5" customHeight="1">
      <c r="B10" s="396"/>
      <c r="C10" s="62" t="s">
        <v>170</v>
      </c>
      <c r="D10" s="170" t="s">
        <v>226</v>
      </c>
      <c r="E10" s="97"/>
      <c r="F10" s="170" t="s">
        <v>226</v>
      </c>
      <c r="G10" s="97"/>
      <c r="H10" s="170" t="s">
        <v>226</v>
      </c>
      <c r="I10" s="174"/>
    </row>
    <row r="11" spans="2:9" ht="16.5" customHeight="1">
      <c r="B11" s="396"/>
      <c r="C11" s="62" t="s">
        <v>253</v>
      </c>
      <c r="D11" s="170" t="s">
        <v>208</v>
      </c>
      <c r="E11" s="148" t="s">
        <v>226</v>
      </c>
      <c r="F11" s="46"/>
      <c r="G11" s="148" t="s">
        <v>226</v>
      </c>
      <c r="H11" s="71"/>
      <c r="I11" s="174"/>
    </row>
    <row r="12" spans="2:9" ht="16.5" customHeight="1">
      <c r="B12" s="396"/>
      <c r="C12" s="62" t="s">
        <v>220</v>
      </c>
      <c r="D12" s="160" t="s">
        <v>208</v>
      </c>
      <c r="E12" s="46"/>
      <c r="F12" s="160" t="s">
        <v>208</v>
      </c>
      <c r="G12" s="46"/>
      <c r="H12" s="160" t="s">
        <v>208</v>
      </c>
      <c r="I12" s="174"/>
    </row>
    <row r="13" spans="2:9" ht="16.5" customHeight="1">
      <c r="B13" s="384"/>
      <c r="C13" s="385"/>
      <c r="D13" s="385"/>
      <c r="E13" s="385"/>
      <c r="F13" s="385"/>
      <c r="G13" s="385"/>
      <c r="H13" s="385"/>
      <c r="I13" s="386"/>
    </row>
    <row r="14" spans="2:9" ht="19.5" customHeight="1">
      <c r="B14" s="396">
        <v>2</v>
      </c>
      <c r="C14" s="62" t="s">
        <v>36</v>
      </c>
      <c r="D14" s="170" t="s">
        <v>230</v>
      </c>
      <c r="E14" s="71"/>
      <c r="F14" s="170" t="s">
        <v>230</v>
      </c>
      <c r="G14" s="71"/>
      <c r="H14" s="170" t="s">
        <v>230</v>
      </c>
      <c r="I14" s="174"/>
    </row>
    <row r="15" spans="2:9" ht="19.5" customHeight="1">
      <c r="B15" s="396"/>
      <c r="C15" s="62" t="s">
        <v>110</v>
      </c>
      <c r="E15" s="167" t="s">
        <v>230</v>
      </c>
      <c r="F15" s="167" t="s">
        <v>208</v>
      </c>
      <c r="G15" s="167" t="s">
        <v>230</v>
      </c>
      <c r="H15" s="46"/>
      <c r="I15" s="174"/>
    </row>
    <row r="16" spans="2:9" ht="19.5" customHeight="1">
      <c r="B16" s="396"/>
      <c r="C16" s="62" t="s">
        <v>171</v>
      </c>
      <c r="D16" s="160" t="s">
        <v>208</v>
      </c>
      <c r="E16" s="71"/>
      <c r="F16" s="160" t="s">
        <v>208</v>
      </c>
      <c r="G16" s="71"/>
      <c r="H16" s="160" t="s">
        <v>208</v>
      </c>
      <c r="I16" s="174"/>
    </row>
    <row r="17" spans="2:9" ht="19.5" customHeight="1">
      <c r="B17" s="396"/>
      <c r="C17" s="62" t="s">
        <v>203</v>
      </c>
      <c r="D17" s="171" t="s">
        <v>232</v>
      </c>
      <c r="E17" s="46"/>
      <c r="F17" s="171" t="s">
        <v>232</v>
      </c>
      <c r="G17" s="46"/>
      <c r="H17" s="171" t="s">
        <v>232</v>
      </c>
      <c r="I17" s="174"/>
    </row>
    <row r="18" spans="2:9" ht="19.5" customHeight="1">
      <c r="B18" s="396"/>
      <c r="C18" s="62" t="s">
        <v>172</v>
      </c>
      <c r="D18" s="62"/>
      <c r="E18" s="148" t="s">
        <v>230</v>
      </c>
      <c r="F18" s="167" t="s">
        <v>208</v>
      </c>
      <c r="G18" s="148" t="s">
        <v>230</v>
      </c>
      <c r="H18" s="71"/>
      <c r="I18" s="174"/>
    </row>
    <row r="19" spans="2:9" ht="19.5" customHeight="1">
      <c r="B19" s="396"/>
      <c r="C19" s="62" t="s">
        <v>173</v>
      </c>
      <c r="D19" s="170" t="s">
        <v>208</v>
      </c>
      <c r="E19" s="148" t="s">
        <v>226</v>
      </c>
      <c r="F19" s="46"/>
      <c r="G19" s="148" t="s">
        <v>226</v>
      </c>
      <c r="H19" s="71"/>
      <c r="I19" s="174"/>
    </row>
    <row r="20" spans="2:9" ht="16.5" customHeight="1">
      <c r="B20" s="384"/>
      <c r="C20" s="385"/>
      <c r="D20" s="385"/>
      <c r="E20" s="385"/>
      <c r="F20" s="385"/>
      <c r="G20" s="385"/>
      <c r="H20" s="385"/>
      <c r="I20" s="386"/>
    </row>
    <row r="21" spans="2:9" ht="19.5" customHeight="1">
      <c r="B21" s="396">
        <v>3</v>
      </c>
      <c r="C21" s="62" t="s">
        <v>38</v>
      </c>
      <c r="D21" s="62"/>
      <c r="E21" s="148" t="s">
        <v>230</v>
      </c>
      <c r="F21" s="167" t="s">
        <v>208</v>
      </c>
      <c r="G21" s="148" t="s">
        <v>230</v>
      </c>
      <c r="H21" s="71"/>
      <c r="I21" s="174"/>
    </row>
    <row r="22" spans="2:9" ht="19.5" customHeight="1">
      <c r="B22" s="396"/>
      <c r="C22" s="62" t="s">
        <v>174</v>
      </c>
      <c r="D22" s="170" t="s">
        <v>232</v>
      </c>
      <c r="E22" s="71"/>
      <c r="F22" s="170" t="s">
        <v>232</v>
      </c>
      <c r="G22" s="71"/>
      <c r="H22" s="170" t="s">
        <v>232</v>
      </c>
      <c r="I22" s="174"/>
    </row>
    <row r="23" spans="2:9" ht="19.5" customHeight="1">
      <c r="B23" s="396"/>
      <c r="C23" s="62" t="s">
        <v>175</v>
      </c>
      <c r="D23" s="171" t="s">
        <v>208</v>
      </c>
      <c r="E23" s="167" t="s">
        <v>226</v>
      </c>
      <c r="F23" s="46"/>
      <c r="G23" s="167" t="s">
        <v>226</v>
      </c>
      <c r="H23" s="46"/>
      <c r="I23" s="174"/>
    </row>
    <row r="24" spans="2:9" ht="19.5" customHeight="1">
      <c r="B24" s="396"/>
      <c r="C24" s="62" t="s">
        <v>176</v>
      </c>
      <c r="D24" s="170" t="s">
        <v>230</v>
      </c>
      <c r="E24" s="46"/>
      <c r="F24" s="170" t="s">
        <v>230</v>
      </c>
      <c r="G24" s="46"/>
      <c r="H24" s="170" t="s">
        <v>230</v>
      </c>
      <c r="I24" s="174"/>
    </row>
    <row r="25" spans="2:9" ht="19.5" customHeight="1">
      <c r="B25" s="396"/>
      <c r="C25" s="62" t="s">
        <v>204</v>
      </c>
      <c r="D25" s="167" t="s">
        <v>208</v>
      </c>
      <c r="E25" s="46"/>
      <c r="F25" s="167" t="s">
        <v>208</v>
      </c>
      <c r="G25" s="46"/>
      <c r="H25" s="167" t="s">
        <v>208</v>
      </c>
      <c r="I25" s="174"/>
    </row>
    <row r="26" spans="2:9" ht="19.5" customHeight="1">
      <c r="B26" s="396"/>
      <c r="C26" s="62" t="s">
        <v>254</v>
      </c>
      <c r="D26" s="167"/>
      <c r="E26" s="46" t="s">
        <v>230</v>
      </c>
      <c r="F26" s="167" t="s">
        <v>208</v>
      </c>
      <c r="G26" s="46" t="s">
        <v>230</v>
      </c>
      <c r="H26" s="167"/>
      <c r="I26" s="174"/>
    </row>
    <row r="27" spans="2:9" ht="16.5" customHeight="1">
      <c r="B27" s="384"/>
      <c r="C27" s="385"/>
      <c r="D27" s="385"/>
      <c r="E27" s="385"/>
      <c r="F27" s="385"/>
      <c r="G27" s="385"/>
      <c r="H27" s="385"/>
      <c r="I27" s="386"/>
    </row>
    <row r="28" spans="2:9" ht="19.5" customHeight="1">
      <c r="B28" s="396">
        <v>4</v>
      </c>
      <c r="C28" s="62" t="s">
        <v>177</v>
      </c>
      <c r="D28" s="62"/>
      <c r="E28" s="97" t="s">
        <v>230</v>
      </c>
      <c r="F28" s="46" t="s">
        <v>208</v>
      </c>
      <c r="G28" s="97" t="s">
        <v>230</v>
      </c>
      <c r="H28" s="71"/>
      <c r="I28" s="174"/>
    </row>
    <row r="29" spans="2:9" ht="19.5" customHeight="1">
      <c r="B29" s="396"/>
      <c r="C29" s="62" t="s">
        <v>178</v>
      </c>
      <c r="D29" s="83" t="s">
        <v>232</v>
      </c>
      <c r="E29" s="46"/>
      <c r="F29" s="46" t="s">
        <v>232</v>
      </c>
      <c r="G29" s="46"/>
      <c r="H29" s="46" t="s">
        <v>232</v>
      </c>
      <c r="I29" s="174"/>
    </row>
    <row r="30" spans="2:9" ht="19.5" customHeight="1">
      <c r="B30" s="396"/>
      <c r="C30" s="62" t="s">
        <v>205</v>
      </c>
      <c r="D30" s="170" t="s">
        <v>208</v>
      </c>
      <c r="E30" s="172" t="s">
        <v>226</v>
      </c>
      <c r="F30" s="62"/>
      <c r="G30" s="172" t="s">
        <v>226</v>
      </c>
      <c r="H30" s="62"/>
      <c r="I30" s="174"/>
    </row>
    <row r="31" spans="2:9" ht="19.5" customHeight="1">
      <c r="B31" s="396"/>
      <c r="C31" s="62" t="s">
        <v>179</v>
      </c>
      <c r="D31" s="170" t="s">
        <v>230</v>
      </c>
      <c r="E31" s="46"/>
      <c r="F31" s="170" t="s">
        <v>230</v>
      </c>
      <c r="G31" s="46"/>
      <c r="H31" s="170" t="s">
        <v>230</v>
      </c>
      <c r="I31" s="174"/>
    </row>
    <row r="32" spans="2:9" ht="19.5" customHeight="1">
      <c r="B32" s="396"/>
      <c r="C32" s="62" t="s">
        <v>180</v>
      </c>
      <c r="D32" s="71"/>
      <c r="E32" s="71" t="s">
        <v>230</v>
      </c>
      <c r="F32" s="71" t="s">
        <v>208</v>
      </c>
      <c r="G32" s="71" t="s">
        <v>230</v>
      </c>
      <c r="H32" s="71"/>
      <c r="I32" s="174"/>
    </row>
    <row r="33" spans="2:9" ht="19.5" customHeight="1">
      <c r="B33" s="396"/>
      <c r="C33" s="62" t="s">
        <v>181</v>
      </c>
      <c r="D33" s="46" t="s">
        <v>208</v>
      </c>
      <c r="E33" s="46"/>
      <c r="F33" s="46" t="s">
        <v>208</v>
      </c>
      <c r="G33" s="46"/>
      <c r="H33" s="46" t="s">
        <v>208</v>
      </c>
      <c r="I33" s="174"/>
    </row>
    <row r="34" spans="2:9" ht="16.5" customHeight="1">
      <c r="B34" s="384"/>
      <c r="C34" s="385"/>
      <c r="D34" s="385"/>
      <c r="E34" s="385"/>
      <c r="F34" s="385"/>
      <c r="G34" s="385"/>
      <c r="H34" s="385"/>
      <c r="I34" s="386"/>
    </row>
    <row r="35" spans="2:9" ht="34.5" customHeight="1">
      <c r="B35" s="400">
        <v>5</v>
      </c>
      <c r="C35" s="62" t="s">
        <v>39</v>
      </c>
      <c r="D35" s="170" t="s">
        <v>208</v>
      </c>
      <c r="E35" s="148" t="s">
        <v>226</v>
      </c>
      <c r="F35" s="46"/>
      <c r="G35" s="148" t="s">
        <v>226</v>
      </c>
      <c r="H35" s="71"/>
      <c r="I35" s="174"/>
    </row>
    <row r="36" spans="2:9" ht="34.5" customHeight="1">
      <c r="B36" s="400"/>
      <c r="C36" s="62" t="s">
        <v>40</v>
      </c>
      <c r="D36" s="62"/>
      <c r="E36" s="148" t="s">
        <v>230</v>
      </c>
      <c r="F36" s="167" t="s">
        <v>208</v>
      </c>
      <c r="G36" s="148" t="s">
        <v>230</v>
      </c>
      <c r="H36" s="71"/>
      <c r="I36" s="177"/>
    </row>
    <row r="37" spans="2:9" ht="16.5" customHeight="1">
      <c r="B37" s="384"/>
      <c r="C37" s="385"/>
      <c r="D37" s="385"/>
      <c r="E37" s="385"/>
      <c r="F37" s="385"/>
      <c r="G37" s="385"/>
      <c r="H37" s="385"/>
      <c r="I37" s="386"/>
    </row>
    <row r="38" spans="2:9" ht="68.25" customHeight="1" thickBot="1">
      <c r="B38" s="178">
        <v>6</v>
      </c>
      <c r="C38" s="179" t="s">
        <v>39</v>
      </c>
      <c r="D38" s="179"/>
      <c r="E38" s="180" t="s">
        <v>230</v>
      </c>
      <c r="F38" s="181" t="s">
        <v>208</v>
      </c>
      <c r="G38" s="180" t="s">
        <v>230</v>
      </c>
      <c r="H38" s="138"/>
      <c r="I38" s="182"/>
    </row>
    <row r="39" ht="15" customHeight="1"/>
  </sheetData>
  <sheetProtection/>
  <mergeCells count="12">
    <mergeCell ref="B37:I37"/>
    <mergeCell ref="B28:B33"/>
    <mergeCell ref="B13:I13"/>
    <mergeCell ref="B20:I20"/>
    <mergeCell ref="B27:I27"/>
    <mergeCell ref="B34:I34"/>
    <mergeCell ref="B2:I2"/>
    <mergeCell ref="B35:B36"/>
    <mergeCell ref="B14:B19"/>
    <mergeCell ref="B21:B26"/>
    <mergeCell ref="B5:B12"/>
    <mergeCell ref="B3:I3"/>
  </mergeCells>
  <printOptions/>
  <pageMargins left="0.25" right="0.25" top="0.75" bottom="0.75" header="0.3" footer="0.3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SheetLayoutView="106" workbookViewId="0" topLeftCell="A1">
      <selection activeCell="F8" sqref="F8"/>
    </sheetView>
  </sheetViews>
  <sheetFormatPr defaultColWidth="11.421875" defaultRowHeight="12.75"/>
  <cols>
    <col min="1" max="1" width="1.421875" style="24" customWidth="1"/>
    <col min="2" max="2" width="26.28125" style="24" customWidth="1"/>
    <col min="3" max="3" width="12.8515625" style="24" customWidth="1"/>
    <col min="4" max="4" width="19.28125" style="24" customWidth="1"/>
    <col min="5" max="10" width="11.8515625" style="24" customWidth="1"/>
    <col min="11" max="11" width="8.421875" style="24" customWidth="1"/>
    <col min="12" max="16384" width="11.421875" style="24" customWidth="1"/>
  </cols>
  <sheetData>
    <row r="1" spans="2:11" ht="18" customHeight="1" thickBot="1">
      <c r="B1" s="301" t="s">
        <v>793</v>
      </c>
      <c r="C1" s="302"/>
      <c r="D1" s="302"/>
      <c r="E1" s="302"/>
      <c r="F1" s="302"/>
      <c r="G1" s="302"/>
      <c r="H1" s="302"/>
      <c r="I1" s="302"/>
      <c r="J1" s="302"/>
      <c r="K1" s="303"/>
    </row>
    <row r="2" spans="2:10" ht="9.75" customHeight="1" thickBot="1">
      <c r="B2" s="7"/>
      <c r="C2" s="7"/>
      <c r="D2" s="7"/>
      <c r="E2" s="7"/>
      <c r="F2" s="7"/>
      <c r="G2" s="7"/>
      <c r="H2" s="7"/>
      <c r="I2" s="7"/>
      <c r="J2" s="7"/>
    </row>
    <row r="3" spans="2:11" ht="24.75" customHeight="1">
      <c r="B3" s="106" t="s">
        <v>0</v>
      </c>
      <c r="C3" s="32" t="s">
        <v>1</v>
      </c>
      <c r="D3" s="32" t="s">
        <v>212</v>
      </c>
      <c r="E3" s="32" t="s">
        <v>2</v>
      </c>
      <c r="F3" s="32" t="s">
        <v>3</v>
      </c>
      <c r="G3" s="32" t="s">
        <v>42</v>
      </c>
      <c r="H3" s="32" t="s">
        <v>5</v>
      </c>
      <c r="I3" s="32" t="s">
        <v>6</v>
      </c>
      <c r="J3" s="32" t="s">
        <v>8</v>
      </c>
      <c r="K3" s="142" t="s">
        <v>224</v>
      </c>
    </row>
    <row r="4" spans="2:11" ht="30" customHeight="1">
      <c r="B4" s="310" t="s">
        <v>584</v>
      </c>
      <c r="C4" s="31" t="s">
        <v>27</v>
      </c>
      <c r="D4" s="43" t="s">
        <v>373</v>
      </c>
      <c r="E4" s="42"/>
      <c r="F4" s="3" t="s">
        <v>93</v>
      </c>
      <c r="G4" s="3"/>
      <c r="H4" s="3"/>
      <c r="I4" s="46"/>
      <c r="J4" s="42"/>
      <c r="K4" s="248"/>
    </row>
    <row r="5" spans="2:11" ht="30" customHeight="1">
      <c r="B5" s="311"/>
      <c r="C5" s="31" t="s">
        <v>28</v>
      </c>
      <c r="D5" s="43" t="s">
        <v>379</v>
      </c>
      <c r="E5" s="42"/>
      <c r="F5" s="3" t="s">
        <v>93</v>
      </c>
      <c r="G5" s="3"/>
      <c r="H5" s="3"/>
      <c r="I5" s="46"/>
      <c r="J5" s="42"/>
      <c r="K5" s="248"/>
    </row>
    <row r="6" spans="2:11" ht="30" customHeight="1">
      <c r="B6" s="311"/>
      <c r="C6" s="31" t="s">
        <v>189</v>
      </c>
      <c r="D6" s="43" t="s">
        <v>311</v>
      </c>
      <c r="E6" s="42"/>
      <c r="F6" s="3" t="s">
        <v>93</v>
      </c>
      <c r="G6" s="3"/>
      <c r="H6" s="3"/>
      <c r="I6" s="46"/>
      <c r="J6" s="42"/>
      <c r="K6" s="248"/>
    </row>
    <row r="7" spans="2:11" ht="30" customHeight="1">
      <c r="B7" s="312"/>
      <c r="C7" s="31" t="s">
        <v>234</v>
      </c>
      <c r="D7" s="43"/>
      <c r="E7" s="42"/>
      <c r="F7" s="3" t="s">
        <v>93</v>
      </c>
      <c r="G7" s="3"/>
      <c r="H7" s="3"/>
      <c r="I7" s="46"/>
      <c r="J7" s="42"/>
      <c r="K7" s="248"/>
    </row>
    <row r="8" spans="2:11" ht="30" customHeight="1">
      <c r="B8" s="310" t="s">
        <v>585</v>
      </c>
      <c r="C8" s="31" t="s">
        <v>27</v>
      </c>
      <c r="D8" s="3" t="s">
        <v>454</v>
      </c>
      <c r="E8" s="42"/>
      <c r="F8" s="3"/>
      <c r="G8" s="6"/>
      <c r="H8" s="46"/>
      <c r="I8" s="3" t="s">
        <v>91</v>
      </c>
      <c r="J8" s="42"/>
      <c r="K8" s="248"/>
    </row>
    <row r="9" spans="2:11" ht="30" customHeight="1">
      <c r="B9" s="311"/>
      <c r="C9" s="6" t="s">
        <v>18</v>
      </c>
      <c r="D9" s="6" t="s">
        <v>458</v>
      </c>
      <c r="E9" s="42"/>
      <c r="F9" s="3"/>
      <c r="G9" s="3" t="s">
        <v>98</v>
      </c>
      <c r="H9" s="42"/>
      <c r="I9" s="42"/>
      <c r="J9" s="42"/>
      <c r="K9" s="248"/>
    </row>
    <row r="10" spans="2:11" ht="30" customHeight="1">
      <c r="B10" s="311"/>
      <c r="C10" s="6" t="s">
        <v>19</v>
      </c>
      <c r="D10" s="6" t="s">
        <v>456</v>
      </c>
      <c r="E10" s="42"/>
      <c r="F10" s="42"/>
      <c r="G10" s="3"/>
      <c r="H10" s="3" t="s">
        <v>93</v>
      </c>
      <c r="I10" s="46"/>
      <c r="J10" s="42"/>
      <c r="K10" s="248"/>
    </row>
    <row r="11" spans="2:11" ht="30" customHeight="1">
      <c r="B11" s="311"/>
      <c r="C11" s="31" t="s">
        <v>28</v>
      </c>
      <c r="D11" s="3" t="s">
        <v>465</v>
      </c>
      <c r="E11" s="42"/>
      <c r="F11" s="3"/>
      <c r="G11" s="6"/>
      <c r="H11" s="46"/>
      <c r="I11" s="3" t="s">
        <v>91</v>
      </c>
      <c r="J11" s="42"/>
      <c r="K11" s="248"/>
    </row>
    <row r="12" spans="2:11" ht="30" customHeight="1">
      <c r="B12" s="311"/>
      <c r="C12" s="6" t="s">
        <v>20</v>
      </c>
      <c r="D12" s="6" t="s">
        <v>456</v>
      </c>
      <c r="E12" s="42"/>
      <c r="F12" s="42"/>
      <c r="G12" s="165" t="s">
        <v>208</v>
      </c>
      <c r="H12" s="3"/>
      <c r="I12" s="46"/>
      <c r="J12" s="42"/>
      <c r="K12" s="248"/>
    </row>
    <row r="13" spans="2:11" ht="30" customHeight="1">
      <c r="B13" s="312"/>
      <c r="C13" s="6" t="s">
        <v>126</v>
      </c>
      <c r="D13" s="6" t="s">
        <v>466</v>
      </c>
      <c r="E13" s="42"/>
      <c r="F13" s="42"/>
      <c r="G13" s="3"/>
      <c r="H13" s="165" t="s">
        <v>225</v>
      </c>
      <c r="I13" s="46"/>
      <c r="J13" s="42"/>
      <c r="K13" s="248"/>
    </row>
    <row r="14" spans="2:11" ht="30" customHeight="1">
      <c r="B14" s="310" t="s">
        <v>586</v>
      </c>
      <c r="C14" s="31" t="s">
        <v>17</v>
      </c>
      <c r="D14" s="3" t="s">
        <v>270</v>
      </c>
      <c r="E14" s="46" t="s">
        <v>91</v>
      </c>
      <c r="F14" s="42"/>
      <c r="G14" s="46"/>
      <c r="H14" s="42"/>
      <c r="I14" s="46"/>
      <c r="J14" s="42"/>
      <c r="K14" s="248"/>
    </row>
    <row r="15" spans="2:11" ht="30" customHeight="1">
      <c r="B15" s="311"/>
      <c r="C15" s="6" t="s">
        <v>18</v>
      </c>
      <c r="D15" s="6" t="s">
        <v>271</v>
      </c>
      <c r="E15" s="3"/>
      <c r="F15" s="46"/>
      <c r="G15" s="3"/>
      <c r="H15" s="46" t="s">
        <v>91</v>
      </c>
      <c r="I15" s="3"/>
      <c r="J15" s="42"/>
      <c r="K15" s="248"/>
    </row>
    <row r="16" spans="2:11" ht="30" customHeight="1">
      <c r="B16" s="311"/>
      <c r="C16" s="6" t="s">
        <v>19</v>
      </c>
      <c r="D16" s="6" t="s">
        <v>272</v>
      </c>
      <c r="E16" s="3"/>
      <c r="F16" s="46"/>
      <c r="G16" s="3"/>
      <c r="H16" s="46" t="s">
        <v>91</v>
      </c>
      <c r="I16" s="3"/>
      <c r="J16" s="42"/>
      <c r="K16" s="248"/>
    </row>
    <row r="17" spans="2:11" ht="30" customHeight="1">
      <c r="B17" s="311"/>
      <c r="C17" s="6" t="s">
        <v>20</v>
      </c>
      <c r="D17" s="6" t="s">
        <v>270</v>
      </c>
      <c r="E17" s="3"/>
      <c r="F17" s="46"/>
      <c r="G17" s="3"/>
      <c r="H17" s="46" t="s">
        <v>91</v>
      </c>
      <c r="I17" s="3"/>
      <c r="J17" s="42"/>
      <c r="K17" s="248"/>
    </row>
    <row r="18" spans="2:11" ht="30" customHeight="1">
      <c r="B18" s="310" t="s">
        <v>587</v>
      </c>
      <c r="C18" s="3" t="s">
        <v>18</v>
      </c>
      <c r="D18" s="3" t="s">
        <v>494</v>
      </c>
      <c r="E18" s="3" t="s">
        <v>93</v>
      </c>
      <c r="F18" s="42"/>
      <c r="G18" s="3" t="s">
        <v>93</v>
      </c>
      <c r="H18" s="46"/>
      <c r="I18" s="3" t="s">
        <v>93</v>
      </c>
      <c r="J18" s="42"/>
      <c r="K18" s="248"/>
    </row>
    <row r="19" spans="2:11" ht="30" customHeight="1">
      <c r="B19" s="311"/>
      <c r="C19" s="3" t="s">
        <v>19</v>
      </c>
      <c r="D19" s="3" t="s">
        <v>506</v>
      </c>
      <c r="E19" s="3" t="s">
        <v>93</v>
      </c>
      <c r="F19" s="46"/>
      <c r="G19" s="3" t="s">
        <v>93</v>
      </c>
      <c r="H19" s="46"/>
      <c r="I19" s="3" t="s">
        <v>93</v>
      </c>
      <c r="J19" s="42"/>
      <c r="K19" s="248"/>
    </row>
    <row r="20" spans="2:11" ht="30" customHeight="1">
      <c r="B20" s="311"/>
      <c r="C20" s="3" t="s">
        <v>20</v>
      </c>
      <c r="D20" s="3" t="s">
        <v>507</v>
      </c>
      <c r="E20" s="165" t="s">
        <v>232</v>
      </c>
      <c r="F20" s="165" t="s">
        <v>232</v>
      </c>
      <c r="G20" s="3"/>
      <c r="H20" s="165" t="s">
        <v>232</v>
      </c>
      <c r="I20" s="3"/>
      <c r="J20" s="42"/>
      <c r="K20" s="248"/>
    </row>
    <row r="21" spans="2:11" ht="30" customHeight="1">
      <c r="B21" s="312"/>
      <c r="C21" s="3" t="s">
        <v>126</v>
      </c>
      <c r="D21" s="3" t="s">
        <v>508</v>
      </c>
      <c r="E21" s="165" t="s">
        <v>232</v>
      </c>
      <c r="F21" s="165" t="s">
        <v>232</v>
      </c>
      <c r="G21" s="3"/>
      <c r="H21" s="165" t="s">
        <v>232</v>
      </c>
      <c r="I21" s="3"/>
      <c r="J21" s="42"/>
      <c r="K21" s="248"/>
    </row>
    <row r="22" spans="2:11" ht="30" customHeight="1">
      <c r="B22" s="310" t="s">
        <v>588</v>
      </c>
      <c r="C22" s="3" t="s">
        <v>18</v>
      </c>
      <c r="D22" s="6" t="s">
        <v>504</v>
      </c>
      <c r="E22" s="46" t="s">
        <v>97</v>
      </c>
      <c r="F22" s="3" t="s">
        <v>97</v>
      </c>
      <c r="G22" s="42"/>
      <c r="H22" s="46" t="s">
        <v>97</v>
      </c>
      <c r="I22" s="3"/>
      <c r="J22" s="3"/>
      <c r="K22" s="248"/>
    </row>
    <row r="23" spans="2:11" ht="30" customHeight="1">
      <c r="B23" s="311"/>
      <c r="C23" s="3" t="s">
        <v>19</v>
      </c>
      <c r="D23" s="6" t="s">
        <v>503</v>
      </c>
      <c r="E23" s="3" t="s">
        <v>97</v>
      </c>
      <c r="F23" s="3" t="s">
        <v>97</v>
      </c>
      <c r="G23" s="46"/>
      <c r="H23" s="46" t="s">
        <v>97</v>
      </c>
      <c r="I23" s="3"/>
      <c r="J23" s="3"/>
      <c r="K23" s="248"/>
    </row>
    <row r="24" spans="2:11" ht="30" customHeight="1">
      <c r="B24" s="311"/>
      <c r="C24" s="3" t="s">
        <v>20</v>
      </c>
      <c r="D24" s="6" t="s">
        <v>503</v>
      </c>
      <c r="E24" s="165" t="s">
        <v>225</v>
      </c>
      <c r="F24" s="3"/>
      <c r="G24" s="165" t="s">
        <v>225</v>
      </c>
      <c r="H24" s="46"/>
      <c r="I24" s="165" t="s">
        <v>225</v>
      </c>
      <c r="J24" s="3"/>
      <c r="K24" s="248"/>
    </row>
    <row r="25" spans="2:11" ht="30" customHeight="1">
      <c r="B25" s="312"/>
      <c r="C25" s="3" t="s">
        <v>126</v>
      </c>
      <c r="D25" s="6" t="s">
        <v>504</v>
      </c>
      <c r="E25" s="165" t="s">
        <v>225</v>
      </c>
      <c r="F25" s="3"/>
      <c r="G25" s="165" t="s">
        <v>225</v>
      </c>
      <c r="H25" s="46"/>
      <c r="I25" s="165" t="s">
        <v>225</v>
      </c>
      <c r="J25" s="3"/>
      <c r="K25" s="248"/>
    </row>
    <row r="26" spans="2:11" ht="30" customHeight="1">
      <c r="B26" s="310" t="s">
        <v>589</v>
      </c>
      <c r="C26" s="6" t="s">
        <v>18</v>
      </c>
      <c r="D26" s="115" t="s">
        <v>337</v>
      </c>
      <c r="E26" s="6" t="s">
        <v>92</v>
      </c>
      <c r="F26" s="118"/>
      <c r="G26" s="3" t="s">
        <v>92</v>
      </c>
      <c r="H26" s="118" t="s">
        <v>93</v>
      </c>
      <c r="I26" s="3"/>
      <c r="J26" s="118"/>
      <c r="K26" s="248"/>
    </row>
    <row r="27" spans="2:11" ht="30" customHeight="1">
      <c r="B27" s="311"/>
      <c r="C27" s="6" t="s">
        <v>19</v>
      </c>
      <c r="D27" s="115" t="s">
        <v>338</v>
      </c>
      <c r="E27" s="6"/>
      <c r="F27" s="118" t="s">
        <v>91</v>
      </c>
      <c r="G27" s="3" t="s">
        <v>91</v>
      </c>
      <c r="H27" s="118"/>
      <c r="I27" s="3" t="s">
        <v>92</v>
      </c>
      <c r="J27" s="118"/>
      <c r="K27" s="248"/>
    </row>
    <row r="28" spans="2:11" ht="30" customHeight="1">
      <c r="B28" s="311"/>
      <c r="C28" s="3" t="s">
        <v>20</v>
      </c>
      <c r="D28" s="46" t="s">
        <v>338</v>
      </c>
      <c r="E28" s="167" t="s">
        <v>226</v>
      </c>
      <c r="F28" s="42"/>
      <c r="G28" s="167" t="s">
        <v>226</v>
      </c>
      <c r="H28" s="167" t="s">
        <v>225</v>
      </c>
      <c r="I28" s="42"/>
      <c r="J28" s="42"/>
      <c r="K28" s="248"/>
    </row>
    <row r="29" spans="2:11" ht="30" customHeight="1" thickBot="1">
      <c r="B29" s="314"/>
      <c r="C29" s="241" t="s">
        <v>126</v>
      </c>
      <c r="D29" s="191" t="s">
        <v>337</v>
      </c>
      <c r="E29" s="251"/>
      <c r="F29" s="181" t="s">
        <v>230</v>
      </c>
      <c r="G29" s="181" t="s">
        <v>230</v>
      </c>
      <c r="H29" s="251"/>
      <c r="I29" s="181" t="s">
        <v>226</v>
      </c>
      <c r="J29" s="251"/>
      <c r="K29" s="252"/>
    </row>
    <row r="30" ht="30" customHeight="1" thickBot="1"/>
    <row r="31" spans="2:11" ht="30" customHeight="1">
      <c r="B31" s="304" t="s">
        <v>231</v>
      </c>
      <c r="C31" s="63" t="s">
        <v>531</v>
      </c>
      <c r="D31" s="282" t="s">
        <v>496</v>
      </c>
      <c r="E31" s="284" t="s">
        <v>91</v>
      </c>
      <c r="F31" s="282"/>
      <c r="G31" s="284" t="s">
        <v>91</v>
      </c>
      <c r="H31" s="282"/>
      <c r="I31" s="284" t="s">
        <v>91</v>
      </c>
      <c r="J31" s="282"/>
      <c r="K31" s="283"/>
    </row>
    <row r="32" spans="2:11" ht="30" customHeight="1" thickBot="1">
      <c r="B32" s="305"/>
      <c r="C32" s="245" t="s">
        <v>538</v>
      </c>
      <c r="D32" s="242"/>
      <c r="E32" s="199" t="s">
        <v>93</v>
      </c>
      <c r="F32" s="196" t="s">
        <v>232</v>
      </c>
      <c r="G32" s="195"/>
      <c r="H32" s="196" t="s">
        <v>232</v>
      </c>
      <c r="I32" s="195"/>
      <c r="J32" s="195"/>
      <c r="K32" s="182"/>
    </row>
    <row r="33" ht="30" customHeight="1" thickBot="1"/>
    <row r="34" spans="2:11" ht="30" customHeight="1">
      <c r="B34" s="304" t="s">
        <v>233</v>
      </c>
      <c r="C34" s="63" t="s">
        <v>532</v>
      </c>
      <c r="D34" s="253" t="s">
        <v>497</v>
      </c>
      <c r="E34" s="254" t="s">
        <v>225</v>
      </c>
      <c r="F34" s="253"/>
      <c r="G34" s="254" t="s">
        <v>225</v>
      </c>
      <c r="H34" s="229"/>
      <c r="I34" s="254" t="s">
        <v>225</v>
      </c>
      <c r="J34" s="255"/>
      <c r="K34" s="256"/>
    </row>
    <row r="35" spans="2:11" ht="30" customHeight="1" thickBot="1">
      <c r="B35" s="313"/>
      <c r="C35" s="245" t="s">
        <v>539</v>
      </c>
      <c r="D35" s="191"/>
      <c r="E35" s="199" t="s">
        <v>97</v>
      </c>
      <c r="F35" s="191" t="s">
        <v>97</v>
      </c>
      <c r="G35" s="199"/>
      <c r="H35" s="199" t="s">
        <v>97</v>
      </c>
      <c r="I35" s="251"/>
      <c r="J35" s="257"/>
      <c r="K35" s="252"/>
    </row>
  </sheetData>
  <sheetProtection/>
  <mergeCells count="9">
    <mergeCell ref="B1:K1"/>
    <mergeCell ref="B4:B7"/>
    <mergeCell ref="B34:B35"/>
    <mergeCell ref="B31:B32"/>
    <mergeCell ref="B18:B21"/>
    <mergeCell ref="B22:B25"/>
    <mergeCell ref="B26:B29"/>
    <mergeCell ref="B8:B13"/>
    <mergeCell ref="B14:B1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74" r:id="rId1"/>
  <headerFooter>
    <oddHeader>&amp;C&amp;"Arial,Negrita"&amp;12FINANZAS, GOBIERNO Y RELACIONES INTERNACIONALES
PREGRADO 
HORARIOS 01 - 2018
</oddHeader>
    <oddFooter>&amp;CLa facultad se reserva el derecho a modificar la programación académcia (horarios, profesores, cursos).&amp;R&amp;D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zoomScalePageLayoutView="0" workbookViewId="0" topLeftCell="A1">
      <selection activeCell="B24" sqref="B24:B25"/>
    </sheetView>
  </sheetViews>
  <sheetFormatPr defaultColWidth="18.7109375" defaultRowHeight="12.75"/>
  <cols>
    <col min="1" max="1" width="0.85546875" style="8" customWidth="1"/>
    <col min="2" max="2" width="27.00390625" style="8" customWidth="1"/>
    <col min="3" max="3" width="11.57421875" style="8" customWidth="1"/>
    <col min="4" max="4" width="13.7109375" style="8" customWidth="1"/>
    <col min="5" max="9" width="13.00390625" style="8" customWidth="1"/>
    <col min="10" max="10" width="11.28125" style="8" customWidth="1"/>
    <col min="11" max="16384" width="18.7109375" style="8" customWidth="1"/>
  </cols>
  <sheetData>
    <row r="1" ht="13.5" thickBot="1"/>
    <row r="2" spans="2:10" ht="21.75" customHeight="1" thickBot="1">
      <c r="B2" s="403" t="s">
        <v>260</v>
      </c>
      <c r="C2" s="404"/>
      <c r="D2" s="404"/>
      <c r="E2" s="404"/>
      <c r="F2" s="404"/>
      <c r="G2" s="404"/>
      <c r="H2" s="404"/>
      <c r="I2" s="404"/>
      <c r="J2" s="405"/>
    </row>
    <row r="3" spans="2:10" ht="15" thickBot="1">
      <c r="B3" s="402"/>
      <c r="C3" s="402"/>
      <c r="D3" s="402"/>
      <c r="E3" s="402"/>
      <c r="F3" s="402"/>
      <c r="G3" s="402"/>
      <c r="H3" s="402"/>
      <c r="I3" s="402"/>
      <c r="J3" s="402"/>
    </row>
    <row r="4" spans="2:10" ht="21" customHeight="1">
      <c r="B4" s="183" t="s">
        <v>0</v>
      </c>
      <c r="C4" s="184" t="s">
        <v>213</v>
      </c>
      <c r="D4" s="63" t="s">
        <v>1</v>
      </c>
      <c r="E4" s="185" t="s">
        <v>2</v>
      </c>
      <c r="F4" s="63" t="s">
        <v>3</v>
      </c>
      <c r="G4" s="185" t="s">
        <v>4</v>
      </c>
      <c r="H4" s="63" t="s">
        <v>5</v>
      </c>
      <c r="I4" s="185" t="s">
        <v>206</v>
      </c>
      <c r="J4" s="186" t="s">
        <v>207</v>
      </c>
    </row>
    <row r="5" spans="2:10" ht="27.75" customHeight="1">
      <c r="B5" s="187" t="s">
        <v>566</v>
      </c>
      <c r="C5" s="145"/>
      <c r="D5" s="58"/>
      <c r="E5" s="43" t="s">
        <v>92</v>
      </c>
      <c r="F5" s="46"/>
      <c r="G5" s="43" t="s">
        <v>92</v>
      </c>
      <c r="H5" s="46"/>
      <c r="I5" s="43" t="s">
        <v>92</v>
      </c>
      <c r="J5" s="188"/>
    </row>
    <row r="6" spans="2:10" ht="27.75" customHeight="1">
      <c r="B6" s="189" t="s">
        <v>750</v>
      </c>
      <c r="C6" s="46"/>
      <c r="D6" s="46"/>
      <c r="E6" s="133"/>
      <c r="F6" s="46" t="s">
        <v>92</v>
      </c>
      <c r="G6" s="133"/>
      <c r="H6" s="46" t="s">
        <v>92</v>
      </c>
      <c r="I6" s="46"/>
      <c r="J6" s="98"/>
    </row>
    <row r="7" spans="2:10" ht="7.5" customHeight="1">
      <c r="B7" s="406"/>
      <c r="C7" s="407"/>
      <c r="D7" s="407"/>
      <c r="E7" s="407"/>
      <c r="F7" s="407"/>
      <c r="G7" s="407"/>
      <c r="H7" s="407"/>
      <c r="I7" s="407"/>
      <c r="J7" s="408"/>
    </row>
    <row r="8" spans="2:10" ht="24" customHeight="1">
      <c r="B8" s="409" t="s">
        <v>751</v>
      </c>
      <c r="C8" s="46"/>
      <c r="D8" s="46" t="s">
        <v>39</v>
      </c>
      <c r="E8" s="97" t="s">
        <v>92</v>
      </c>
      <c r="F8" s="46"/>
      <c r="G8" s="97" t="s">
        <v>92</v>
      </c>
      <c r="H8" s="46"/>
      <c r="I8" s="97" t="s">
        <v>92</v>
      </c>
      <c r="J8" s="98"/>
    </row>
    <row r="9" spans="2:10" ht="24" customHeight="1">
      <c r="B9" s="409"/>
      <c r="C9" s="46"/>
      <c r="D9" s="46" t="s">
        <v>40</v>
      </c>
      <c r="E9" s="148" t="s">
        <v>208</v>
      </c>
      <c r="F9" s="97" t="s">
        <v>92</v>
      </c>
      <c r="G9" s="133"/>
      <c r="H9" s="97" t="s">
        <v>92</v>
      </c>
      <c r="I9" s="133"/>
      <c r="J9" s="98"/>
    </row>
    <row r="10" spans="2:10" ht="6.75" customHeight="1">
      <c r="B10" s="406"/>
      <c r="C10" s="407"/>
      <c r="D10" s="407"/>
      <c r="E10" s="407"/>
      <c r="F10" s="407"/>
      <c r="G10" s="407"/>
      <c r="H10" s="407"/>
      <c r="I10" s="407"/>
      <c r="J10" s="408"/>
    </row>
    <row r="11" spans="2:10" ht="30" customHeight="1">
      <c r="B11" s="189" t="s">
        <v>752</v>
      </c>
      <c r="C11" s="46"/>
      <c r="D11" s="46" t="s">
        <v>39</v>
      </c>
      <c r="E11" s="46" t="s">
        <v>97</v>
      </c>
      <c r="F11" s="46"/>
      <c r="G11" s="46" t="s">
        <v>97</v>
      </c>
      <c r="H11" s="46"/>
      <c r="I11" s="46" t="s">
        <v>100</v>
      </c>
      <c r="J11" s="98"/>
    </row>
    <row r="12" spans="2:10" ht="30" customHeight="1">
      <c r="B12" s="189" t="s">
        <v>753</v>
      </c>
      <c r="C12" s="46"/>
      <c r="D12" s="46" t="s">
        <v>39</v>
      </c>
      <c r="E12" s="46" t="s">
        <v>91</v>
      </c>
      <c r="F12" s="46"/>
      <c r="G12" s="46" t="s">
        <v>91</v>
      </c>
      <c r="H12" s="46"/>
      <c r="I12" s="46" t="s">
        <v>91</v>
      </c>
      <c r="J12" s="98"/>
    </row>
    <row r="13" spans="2:10" ht="30" customHeight="1">
      <c r="B13" s="189" t="s">
        <v>754</v>
      </c>
      <c r="C13" s="46"/>
      <c r="D13" s="46" t="s">
        <v>39</v>
      </c>
      <c r="F13" s="46" t="s">
        <v>92</v>
      </c>
      <c r="H13" s="46" t="s">
        <v>92</v>
      </c>
      <c r="I13" s="46"/>
      <c r="J13" s="98"/>
    </row>
    <row r="14" spans="2:10" ht="7.5" customHeight="1">
      <c r="B14" s="406"/>
      <c r="C14" s="407"/>
      <c r="D14" s="407"/>
      <c r="E14" s="407"/>
      <c r="F14" s="407"/>
      <c r="G14" s="407"/>
      <c r="H14" s="407"/>
      <c r="I14" s="407"/>
      <c r="J14" s="408"/>
    </row>
    <row r="15" spans="2:10" ht="28.5" customHeight="1">
      <c r="B15" s="409" t="s">
        <v>755</v>
      </c>
      <c r="C15" s="46"/>
      <c r="D15" s="46" t="s">
        <v>39</v>
      </c>
      <c r="E15" s="46" t="s">
        <v>97</v>
      </c>
      <c r="F15" s="46"/>
      <c r="G15" s="46" t="s">
        <v>97</v>
      </c>
      <c r="H15" s="46"/>
      <c r="I15" s="46" t="s">
        <v>100</v>
      </c>
      <c r="J15" s="98"/>
    </row>
    <row r="16" spans="2:10" ht="28.5" customHeight="1">
      <c r="B16" s="409"/>
      <c r="C16" s="46"/>
      <c r="D16" s="46" t="s">
        <v>40</v>
      </c>
      <c r="E16" s="46" t="s">
        <v>98</v>
      </c>
      <c r="F16" s="46" t="s">
        <v>92</v>
      </c>
      <c r="H16" s="46" t="s">
        <v>92</v>
      </c>
      <c r="I16" s="46"/>
      <c r="J16" s="98"/>
    </row>
    <row r="17" spans="2:10" ht="33" customHeight="1">
      <c r="B17" s="294" t="s">
        <v>756</v>
      </c>
      <c r="C17" s="46"/>
      <c r="D17" s="43" t="s">
        <v>39</v>
      </c>
      <c r="E17" s="46" t="s">
        <v>91</v>
      </c>
      <c r="F17" s="46"/>
      <c r="G17" s="43" t="s">
        <v>91</v>
      </c>
      <c r="H17" s="46"/>
      <c r="I17" s="46" t="s">
        <v>91</v>
      </c>
      <c r="J17" s="98"/>
    </row>
    <row r="18" spans="2:10" ht="33" customHeight="1">
      <c r="B18" s="296"/>
      <c r="C18" s="46"/>
      <c r="D18" s="43" t="s">
        <v>40</v>
      </c>
      <c r="E18" s="46" t="s">
        <v>97</v>
      </c>
      <c r="F18" s="46"/>
      <c r="G18" s="46" t="s">
        <v>97</v>
      </c>
      <c r="H18" s="46"/>
      <c r="I18" s="46" t="s">
        <v>100</v>
      </c>
      <c r="J18" s="98"/>
    </row>
    <row r="19" spans="2:10" ht="33" customHeight="1">
      <c r="B19" s="189" t="s">
        <v>757</v>
      </c>
      <c r="C19" s="46"/>
      <c r="D19" s="43" t="s">
        <v>39</v>
      </c>
      <c r="E19" s="46"/>
      <c r="F19" s="46" t="s">
        <v>92</v>
      </c>
      <c r="H19" s="46" t="s">
        <v>92</v>
      </c>
      <c r="I19" s="46"/>
      <c r="J19" s="98"/>
    </row>
    <row r="20" spans="2:10" ht="7.5" customHeight="1">
      <c r="B20" s="406"/>
      <c r="C20" s="407"/>
      <c r="D20" s="407"/>
      <c r="E20" s="407"/>
      <c r="F20" s="407"/>
      <c r="G20" s="407"/>
      <c r="H20" s="407"/>
      <c r="I20" s="407"/>
      <c r="J20" s="408"/>
    </row>
    <row r="21" spans="2:10" ht="26.25" customHeight="1">
      <c r="B21" s="409" t="s">
        <v>758</v>
      </c>
      <c r="C21" s="46"/>
      <c r="D21" s="46" t="s">
        <v>39</v>
      </c>
      <c r="E21" s="46" t="s">
        <v>104</v>
      </c>
      <c r="F21" s="46"/>
      <c r="G21" s="46" t="s">
        <v>97</v>
      </c>
      <c r="H21" s="46"/>
      <c r="I21" s="46" t="s">
        <v>97</v>
      </c>
      <c r="J21" s="98"/>
    </row>
    <row r="22" spans="2:10" ht="26.25" customHeight="1">
      <c r="B22" s="409"/>
      <c r="C22" s="46"/>
      <c r="D22" s="46" t="s">
        <v>40</v>
      </c>
      <c r="E22" s="46" t="s">
        <v>98</v>
      </c>
      <c r="F22" s="46" t="s">
        <v>92</v>
      </c>
      <c r="H22" s="46" t="s">
        <v>92</v>
      </c>
      <c r="I22" s="46"/>
      <c r="J22" s="98"/>
    </row>
    <row r="23" spans="2:10" ht="26.25" customHeight="1">
      <c r="B23" s="409"/>
      <c r="C23" s="46"/>
      <c r="D23" s="46" t="s">
        <v>182</v>
      </c>
      <c r="E23" s="46" t="s">
        <v>93</v>
      </c>
      <c r="F23" s="46"/>
      <c r="G23" s="71" t="s">
        <v>93</v>
      </c>
      <c r="H23" s="46"/>
      <c r="I23" s="43" t="s">
        <v>93</v>
      </c>
      <c r="J23" s="98"/>
    </row>
    <row r="24" spans="2:10" ht="27.75" customHeight="1">
      <c r="B24" s="409" t="s">
        <v>759</v>
      </c>
      <c r="C24" s="46"/>
      <c r="D24" s="43" t="s">
        <v>39</v>
      </c>
      <c r="E24" s="97" t="s">
        <v>91</v>
      </c>
      <c r="F24" s="58"/>
      <c r="G24" s="97" t="s">
        <v>91</v>
      </c>
      <c r="H24" s="58"/>
      <c r="I24" s="97" t="s">
        <v>91</v>
      </c>
      <c r="J24" s="98"/>
    </row>
    <row r="25" spans="2:10" ht="27.75" customHeight="1">
      <c r="B25" s="409"/>
      <c r="C25" s="46"/>
      <c r="D25" s="43" t="s">
        <v>40</v>
      </c>
      <c r="E25" s="46" t="s">
        <v>92</v>
      </c>
      <c r="F25" s="58"/>
      <c r="G25" s="46" t="s">
        <v>92</v>
      </c>
      <c r="H25" s="58"/>
      <c r="I25" s="46" t="s">
        <v>92</v>
      </c>
      <c r="J25" s="98"/>
    </row>
    <row r="26" spans="2:10" ht="30" customHeight="1">
      <c r="B26" s="189" t="s">
        <v>760</v>
      </c>
      <c r="C26" s="46"/>
      <c r="D26" s="43" t="s">
        <v>39</v>
      </c>
      <c r="E26" s="97"/>
      <c r="F26" s="97" t="s">
        <v>91</v>
      </c>
      <c r="G26" s="97"/>
      <c r="H26" s="97" t="s">
        <v>91</v>
      </c>
      <c r="I26" s="97"/>
      <c r="J26" s="98"/>
    </row>
    <row r="27" spans="2:10" ht="31.5" customHeight="1">
      <c r="B27" s="189" t="s">
        <v>761</v>
      </c>
      <c r="C27" s="46"/>
      <c r="D27" s="46" t="s">
        <v>39</v>
      </c>
      <c r="E27" s="97"/>
      <c r="F27" s="133"/>
      <c r="G27" s="97" t="s">
        <v>91</v>
      </c>
      <c r="H27" s="133"/>
      <c r="I27" s="97" t="s">
        <v>91</v>
      </c>
      <c r="J27" s="98"/>
    </row>
    <row r="28" spans="2:10" ht="31.5" customHeight="1">
      <c r="B28" s="189" t="s">
        <v>762</v>
      </c>
      <c r="C28" s="46"/>
      <c r="D28" s="46"/>
      <c r="E28" s="97"/>
      <c r="F28" s="148" t="s">
        <v>226</v>
      </c>
      <c r="G28" s="97"/>
      <c r="H28" s="148" t="s">
        <v>226</v>
      </c>
      <c r="I28" s="97"/>
      <c r="J28" s="98"/>
    </row>
    <row r="29" spans="2:10" ht="7.5" customHeight="1">
      <c r="B29" s="416"/>
      <c r="C29" s="417"/>
      <c r="D29" s="417"/>
      <c r="E29" s="417"/>
      <c r="F29" s="417"/>
      <c r="G29" s="417"/>
      <c r="H29" s="417"/>
      <c r="I29" s="417"/>
      <c r="J29" s="418"/>
    </row>
    <row r="30" spans="2:10" ht="62.25" customHeight="1">
      <c r="B30" s="187" t="s">
        <v>763</v>
      </c>
      <c r="C30" s="62"/>
      <c r="D30" s="62" t="s">
        <v>39</v>
      </c>
      <c r="E30" s="46" t="s">
        <v>91</v>
      </c>
      <c r="F30" s="46"/>
      <c r="G30" s="46" t="s">
        <v>91</v>
      </c>
      <c r="H30" s="46"/>
      <c r="I30" s="46" t="s">
        <v>91</v>
      </c>
      <c r="J30" s="190"/>
    </row>
    <row r="31" spans="2:10" ht="25.5">
      <c r="B31" s="187" t="s">
        <v>764</v>
      </c>
      <c r="C31" s="62"/>
      <c r="D31" s="62" t="s">
        <v>39</v>
      </c>
      <c r="E31" s="46" t="s">
        <v>98</v>
      </c>
      <c r="F31" s="46" t="s">
        <v>92</v>
      </c>
      <c r="H31" s="46" t="s">
        <v>92</v>
      </c>
      <c r="I31" s="46"/>
      <c r="J31" s="190"/>
    </row>
    <row r="32" spans="2:10" ht="7.5" customHeight="1">
      <c r="B32" s="416"/>
      <c r="C32" s="417"/>
      <c r="D32" s="417"/>
      <c r="E32" s="417"/>
      <c r="F32" s="417"/>
      <c r="G32" s="417"/>
      <c r="H32" s="417"/>
      <c r="I32" s="417"/>
      <c r="J32" s="418"/>
    </row>
    <row r="33" spans="2:10" ht="42" customHeight="1">
      <c r="B33" s="59" t="s">
        <v>765</v>
      </c>
      <c r="C33" s="3"/>
      <c r="D33" s="62" t="s">
        <v>39</v>
      </c>
      <c r="F33" s="83" t="s">
        <v>92</v>
      </c>
      <c r="H33" s="46" t="s">
        <v>92</v>
      </c>
      <c r="I33" s="133"/>
      <c r="J33" s="190"/>
    </row>
    <row r="34" spans="2:10" ht="7.5" customHeight="1">
      <c r="B34" s="410"/>
      <c r="C34" s="411"/>
      <c r="D34" s="411"/>
      <c r="E34" s="411"/>
      <c r="F34" s="411"/>
      <c r="G34" s="411"/>
      <c r="H34" s="411"/>
      <c r="I34" s="411"/>
      <c r="J34" s="412"/>
    </row>
    <row r="35" spans="2:10" ht="40.5" customHeight="1">
      <c r="B35" s="55" t="s">
        <v>766</v>
      </c>
      <c r="C35" s="3"/>
      <c r="D35" s="62" t="s">
        <v>39</v>
      </c>
      <c r="E35" s="46" t="s">
        <v>91</v>
      </c>
      <c r="F35" s="46"/>
      <c r="G35" s="133"/>
      <c r="H35" s="133"/>
      <c r="I35" s="46" t="s">
        <v>91</v>
      </c>
      <c r="J35" s="98"/>
    </row>
    <row r="36" spans="2:10" ht="5.25" customHeight="1">
      <c r="B36" s="406"/>
      <c r="C36" s="407"/>
      <c r="D36" s="407"/>
      <c r="E36" s="407"/>
      <c r="F36" s="407"/>
      <c r="G36" s="407"/>
      <c r="H36" s="407"/>
      <c r="I36" s="407"/>
      <c r="J36" s="408"/>
    </row>
    <row r="37" spans="2:10" ht="34.5" customHeight="1">
      <c r="B37" s="59" t="s">
        <v>767</v>
      </c>
      <c r="C37" s="3"/>
      <c r="D37" s="62" t="s">
        <v>39</v>
      </c>
      <c r="E37" s="46"/>
      <c r="F37" s="46" t="s">
        <v>91</v>
      </c>
      <c r="G37" s="46"/>
      <c r="H37" s="46" t="s">
        <v>91</v>
      </c>
      <c r="I37" s="46"/>
      <c r="J37" s="190"/>
    </row>
    <row r="38" spans="2:10" ht="6" customHeight="1">
      <c r="B38" s="410"/>
      <c r="C38" s="411"/>
      <c r="D38" s="411"/>
      <c r="E38" s="411"/>
      <c r="F38" s="411"/>
      <c r="G38" s="411"/>
      <c r="H38" s="411"/>
      <c r="I38" s="411"/>
      <c r="J38" s="412"/>
    </row>
    <row r="39" spans="2:10" ht="25.5">
      <c r="B39" s="187" t="s">
        <v>567</v>
      </c>
      <c r="C39" s="145"/>
      <c r="D39" s="145"/>
      <c r="E39" s="145"/>
      <c r="F39" s="46" t="s">
        <v>91</v>
      </c>
      <c r="G39" s="46"/>
      <c r="H39" s="46" t="s">
        <v>91</v>
      </c>
      <c r="I39" s="145"/>
      <c r="J39" s="188"/>
    </row>
    <row r="40" spans="2:10" ht="6" customHeight="1">
      <c r="B40" s="410"/>
      <c r="C40" s="411"/>
      <c r="D40" s="411"/>
      <c r="E40" s="411"/>
      <c r="F40" s="411"/>
      <c r="G40" s="411"/>
      <c r="H40" s="411"/>
      <c r="I40" s="411"/>
      <c r="J40" s="412"/>
    </row>
    <row r="41" spans="2:10" ht="26.25" customHeight="1">
      <c r="B41" s="409" t="s">
        <v>768</v>
      </c>
      <c r="C41" s="58"/>
      <c r="D41" s="46" t="s">
        <v>39</v>
      </c>
      <c r="E41" s="46" t="s">
        <v>98</v>
      </c>
      <c r="F41" s="46" t="s">
        <v>92</v>
      </c>
      <c r="H41" s="46" t="s">
        <v>92</v>
      </c>
      <c r="I41" s="46"/>
      <c r="J41" s="98"/>
    </row>
    <row r="42" spans="2:10" ht="26.25" customHeight="1">
      <c r="B42" s="409"/>
      <c r="C42" s="58"/>
      <c r="D42" s="46" t="s">
        <v>40</v>
      </c>
      <c r="E42" s="148" t="s">
        <v>230</v>
      </c>
      <c r="F42" s="46"/>
      <c r="G42" s="148" t="s">
        <v>230</v>
      </c>
      <c r="H42" s="46"/>
      <c r="I42" s="148" t="s">
        <v>230</v>
      </c>
      <c r="J42" s="98"/>
    </row>
    <row r="43" spans="2:10" ht="6" customHeight="1">
      <c r="B43" s="419"/>
      <c r="C43" s="420"/>
      <c r="D43" s="420"/>
      <c r="E43" s="420"/>
      <c r="F43" s="420"/>
      <c r="G43" s="420"/>
      <c r="H43" s="420"/>
      <c r="I43" s="420"/>
      <c r="J43" s="421"/>
    </row>
    <row r="44" spans="2:10" ht="30.75" customHeight="1">
      <c r="B44" s="189" t="s">
        <v>769</v>
      </c>
      <c r="C44" s="46"/>
      <c r="D44" s="46" t="s">
        <v>39</v>
      </c>
      <c r="E44" s="46" t="s">
        <v>97</v>
      </c>
      <c r="F44" s="62"/>
      <c r="G44" s="46" t="s">
        <v>97</v>
      </c>
      <c r="H44" s="46"/>
      <c r="I44" s="46" t="s">
        <v>97</v>
      </c>
      <c r="J44" s="98"/>
    </row>
    <row r="45" spans="2:10" ht="6" customHeight="1">
      <c r="B45" s="419"/>
      <c r="C45" s="420"/>
      <c r="D45" s="420"/>
      <c r="E45" s="420"/>
      <c r="F45" s="420"/>
      <c r="G45" s="420"/>
      <c r="H45" s="420"/>
      <c r="I45" s="420"/>
      <c r="J45" s="421"/>
    </row>
    <row r="46" spans="2:10" ht="25.5" customHeight="1">
      <c r="B46" s="409" t="s">
        <v>770</v>
      </c>
      <c r="C46" s="46"/>
      <c r="D46" s="46" t="s">
        <v>39</v>
      </c>
      <c r="E46" s="46" t="s">
        <v>97</v>
      </c>
      <c r="F46" s="62"/>
      <c r="G46" s="46"/>
      <c r="H46" s="46"/>
      <c r="I46" s="46" t="s">
        <v>97</v>
      </c>
      <c r="J46" s="98"/>
    </row>
    <row r="47" spans="2:10" ht="18.75" customHeight="1">
      <c r="B47" s="409"/>
      <c r="C47" s="46"/>
      <c r="D47" s="46" t="s">
        <v>39</v>
      </c>
      <c r="E47" s="167" t="s">
        <v>230</v>
      </c>
      <c r="F47" s="62"/>
      <c r="G47" s="46"/>
      <c r="H47" s="46"/>
      <c r="I47" s="167" t="s">
        <v>230</v>
      </c>
      <c r="J47" s="98"/>
    </row>
    <row r="48" spans="2:10" ht="5.25" customHeight="1">
      <c r="B48" s="406"/>
      <c r="C48" s="407"/>
      <c r="D48" s="407"/>
      <c r="E48" s="407"/>
      <c r="F48" s="407"/>
      <c r="G48" s="407"/>
      <c r="H48" s="407"/>
      <c r="I48" s="407"/>
      <c r="J48" s="408"/>
    </row>
    <row r="49" spans="2:10" ht="38.25" customHeight="1">
      <c r="B49" s="189" t="s">
        <v>771</v>
      </c>
      <c r="C49" s="58"/>
      <c r="D49" s="46" t="s">
        <v>39</v>
      </c>
      <c r="E49" s="288"/>
      <c r="F49" s="167" t="s">
        <v>226</v>
      </c>
      <c r="G49" s="288"/>
      <c r="H49" s="167" t="s">
        <v>226</v>
      </c>
      <c r="I49" s="46"/>
      <c r="J49" s="98"/>
    </row>
    <row r="50" spans="2:10" ht="38.25" customHeight="1">
      <c r="B50" s="189" t="s">
        <v>772</v>
      </c>
      <c r="C50" s="58"/>
      <c r="D50" s="286" t="s">
        <v>39</v>
      </c>
      <c r="F50" s="287" t="s">
        <v>226</v>
      </c>
      <c r="H50" s="287" t="s">
        <v>226</v>
      </c>
      <c r="I50" s="286"/>
      <c r="J50" s="98"/>
    </row>
    <row r="51" spans="2:10" ht="6" customHeight="1">
      <c r="B51" s="406"/>
      <c r="C51" s="407"/>
      <c r="D51" s="407"/>
      <c r="E51" s="407"/>
      <c r="F51" s="407"/>
      <c r="G51" s="407"/>
      <c r="H51" s="407"/>
      <c r="I51" s="407"/>
      <c r="J51" s="408"/>
    </row>
    <row r="52" spans="2:10" ht="31.5" customHeight="1">
      <c r="B52" s="413" t="s">
        <v>188</v>
      </c>
      <c r="C52" s="414"/>
      <c r="D52" s="414"/>
      <c r="E52" s="414"/>
      <c r="F52" s="414"/>
      <c r="G52" s="414"/>
      <c r="H52" s="414"/>
      <c r="I52" s="414"/>
      <c r="J52" s="415"/>
    </row>
    <row r="53" spans="2:10" ht="45.75" customHeight="1">
      <c r="B53" s="55" t="s">
        <v>773</v>
      </c>
      <c r="C53" s="61"/>
      <c r="D53" s="46" t="s">
        <v>39</v>
      </c>
      <c r="E53" s="46" t="s">
        <v>99</v>
      </c>
      <c r="F53" s="46"/>
      <c r="G53" s="133"/>
      <c r="H53" s="167" t="s">
        <v>232</v>
      </c>
      <c r="I53" s="46"/>
      <c r="J53" s="98"/>
    </row>
    <row r="54" spans="2:10" ht="45" customHeight="1">
      <c r="B54" s="55" t="s">
        <v>774</v>
      </c>
      <c r="C54" s="61"/>
      <c r="D54" s="46" t="s">
        <v>39</v>
      </c>
      <c r="E54" s="46"/>
      <c r="F54" s="46" t="s">
        <v>97</v>
      </c>
      <c r="G54" s="133"/>
      <c r="H54" s="167" t="s">
        <v>208</v>
      </c>
      <c r="I54" s="46"/>
      <c r="J54" s="98"/>
    </row>
    <row r="55" spans="2:10" ht="45" customHeight="1">
      <c r="B55" s="55" t="s">
        <v>775</v>
      </c>
      <c r="C55" s="61"/>
      <c r="D55" s="46" t="s">
        <v>39</v>
      </c>
      <c r="E55" s="46"/>
      <c r="F55" s="62" t="s">
        <v>98</v>
      </c>
      <c r="G55" s="46" t="s">
        <v>98</v>
      </c>
      <c r="H55" s="133"/>
      <c r="I55" s="46"/>
      <c r="J55" s="98"/>
    </row>
    <row r="56" spans="2:10" ht="45.75" customHeight="1">
      <c r="B56" s="55" t="s">
        <v>776</v>
      </c>
      <c r="C56" s="61"/>
      <c r="D56" s="46" t="s">
        <v>39</v>
      </c>
      <c r="E56" s="46" t="s">
        <v>93</v>
      </c>
      <c r="F56" s="62"/>
      <c r="G56" s="46"/>
      <c r="H56" s="133"/>
      <c r="I56" s="46"/>
      <c r="J56" s="98"/>
    </row>
    <row r="57" spans="2:10" ht="49.5" customHeight="1" thickBot="1">
      <c r="B57" s="56" t="s">
        <v>777</v>
      </c>
      <c r="C57" s="154"/>
      <c r="D57" s="191" t="s">
        <v>39</v>
      </c>
      <c r="E57" s="192"/>
      <c r="F57" s="179"/>
      <c r="G57" s="179"/>
      <c r="H57" s="192"/>
      <c r="I57" s="191" t="s">
        <v>100</v>
      </c>
      <c r="J57" s="193"/>
    </row>
  </sheetData>
  <sheetProtection/>
  <mergeCells count="24">
    <mergeCell ref="B38:J38"/>
    <mergeCell ref="B46:B47"/>
    <mergeCell ref="B17:B18"/>
    <mergeCell ref="B41:B42"/>
    <mergeCell ref="B32:J32"/>
    <mergeCell ref="B40:J40"/>
    <mergeCell ref="B45:J45"/>
    <mergeCell ref="B52:J52"/>
    <mergeCell ref="B14:J14"/>
    <mergeCell ref="B15:B16"/>
    <mergeCell ref="B20:J20"/>
    <mergeCell ref="B21:B23"/>
    <mergeCell ref="B29:J29"/>
    <mergeCell ref="B48:J48"/>
    <mergeCell ref="B51:J51"/>
    <mergeCell ref="B43:J43"/>
    <mergeCell ref="B36:J36"/>
    <mergeCell ref="B3:J3"/>
    <mergeCell ref="B2:J2"/>
    <mergeCell ref="B7:J7"/>
    <mergeCell ref="B8:B9"/>
    <mergeCell ref="B10:J10"/>
    <mergeCell ref="B34:J34"/>
    <mergeCell ref="B24:B25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98" workbookViewId="0" topLeftCell="A1">
      <selection activeCell="D18" sqref="D18"/>
    </sheetView>
  </sheetViews>
  <sheetFormatPr defaultColWidth="18.140625" defaultRowHeight="12.75"/>
  <cols>
    <col min="1" max="1" width="28.28125" style="25" customWidth="1"/>
    <col min="2" max="2" width="18.140625" style="23" customWidth="1"/>
    <col min="3" max="3" width="15.8515625" style="23" customWidth="1"/>
    <col min="4" max="4" width="18.421875" style="23" customWidth="1"/>
    <col min="5" max="5" width="12.7109375" style="23" customWidth="1"/>
    <col min="6" max="6" width="13.00390625" style="23" customWidth="1"/>
    <col min="7" max="7" width="14.28125" style="23" customWidth="1"/>
    <col min="8" max="8" width="14.57421875" style="23" customWidth="1"/>
    <col min="9" max="9" width="12.7109375" style="23" customWidth="1"/>
    <col min="10" max="10" width="9.140625" style="23" customWidth="1"/>
    <col min="11" max="16384" width="18.140625" style="23" customWidth="1"/>
  </cols>
  <sheetData>
    <row r="1" spans="1:10" ht="24" customHeight="1" thickBot="1">
      <c r="A1" s="301" t="s">
        <v>66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10" ht="9.75" customHeight="1" thickBot="1">
      <c r="A2" s="315"/>
      <c r="B2" s="316"/>
      <c r="C2" s="316"/>
      <c r="D2" s="316"/>
      <c r="E2" s="316"/>
      <c r="F2" s="316"/>
      <c r="G2" s="316"/>
      <c r="H2" s="316"/>
      <c r="I2" s="316"/>
      <c r="J2" s="316"/>
    </row>
    <row r="3" spans="1:10" ht="27" customHeight="1" thickBot="1">
      <c r="A3" s="109" t="s">
        <v>0</v>
      </c>
      <c r="B3" s="111" t="s">
        <v>1</v>
      </c>
      <c r="C3" s="111" t="s">
        <v>212</v>
      </c>
      <c r="D3" s="111" t="s">
        <v>214</v>
      </c>
      <c r="E3" s="111" t="s">
        <v>2</v>
      </c>
      <c r="F3" s="111" t="s">
        <v>3</v>
      </c>
      <c r="G3" s="111" t="s">
        <v>42</v>
      </c>
      <c r="H3" s="111" t="s">
        <v>5</v>
      </c>
      <c r="I3" s="111" t="s">
        <v>6</v>
      </c>
      <c r="J3" s="112" t="s">
        <v>224</v>
      </c>
    </row>
    <row r="4" spans="1:10" s="37" customFormat="1" ht="19.5" customHeight="1">
      <c r="A4" s="321" t="s">
        <v>590</v>
      </c>
      <c r="B4" s="153" t="s">
        <v>7</v>
      </c>
      <c r="C4" s="226" t="s">
        <v>273</v>
      </c>
      <c r="D4" s="226"/>
      <c r="E4" s="226"/>
      <c r="F4" s="226"/>
      <c r="G4" s="76" t="s">
        <v>92</v>
      </c>
      <c r="H4" s="226"/>
      <c r="I4" s="226"/>
      <c r="J4" s="76"/>
    </row>
    <row r="5" spans="1:10" s="37" customFormat="1" ht="19.5" customHeight="1">
      <c r="A5" s="318"/>
      <c r="B5" s="3" t="s">
        <v>9</v>
      </c>
      <c r="C5" s="3" t="s">
        <v>274</v>
      </c>
      <c r="D5" s="3"/>
      <c r="E5" s="3"/>
      <c r="F5" s="3" t="s">
        <v>93</v>
      </c>
      <c r="G5" s="3"/>
      <c r="H5" s="3"/>
      <c r="I5" s="3"/>
      <c r="J5" s="6"/>
    </row>
    <row r="6" spans="1:10" s="37" customFormat="1" ht="19.5" customHeight="1">
      <c r="A6" s="318"/>
      <c r="B6" s="3" t="s">
        <v>107</v>
      </c>
      <c r="C6" s="3" t="s">
        <v>273</v>
      </c>
      <c r="D6" s="3"/>
      <c r="E6" s="3"/>
      <c r="F6" s="3" t="s">
        <v>93</v>
      </c>
      <c r="G6" s="3"/>
      <c r="H6" s="3"/>
      <c r="I6" s="3"/>
      <c r="J6" s="6"/>
    </row>
    <row r="7" spans="1:10" s="37" customFormat="1" ht="19.5" customHeight="1">
      <c r="A7" s="318"/>
      <c r="B7" s="3" t="s">
        <v>222</v>
      </c>
      <c r="C7" s="3" t="s">
        <v>275</v>
      </c>
      <c r="D7" s="3"/>
      <c r="E7" s="3"/>
      <c r="F7" s="3" t="s">
        <v>93</v>
      </c>
      <c r="G7" s="3"/>
      <c r="H7" s="3"/>
      <c r="I7" s="3"/>
      <c r="J7" s="6"/>
    </row>
    <row r="8" spans="1:10" s="37" customFormat="1" ht="19.5" customHeight="1">
      <c r="A8" s="317" t="s">
        <v>591</v>
      </c>
      <c r="B8" s="3" t="s">
        <v>9</v>
      </c>
      <c r="C8" s="43" t="s">
        <v>376</v>
      </c>
      <c r="D8" s="43"/>
      <c r="E8" s="3"/>
      <c r="F8" s="3"/>
      <c r="G8" s="3"/>
      <c r="H8" s="3" t="s">
        <v>97</v>
      </c>
      <c r="I8" s="3"/>
      <c r="J8" s="6"/>
    </row>
    <row r="9" spans="1:10" s="37" customFormat="1" ht="19.5" customHeight="1">
      <c r="A9" s="318"/>
      <c r="B9" s="3" t="s">
        <v>107</v>
      </c>
      <c r="C9" s="43" t="s">
        <v>377</v>
      </c>
      <c r="D9" s="43"/>
      <c r="E9" s="3"/>
      <c r="F9" s="3"/>
      <c r="G9" s="3"/>
      <c r="H9" s="3" t="s">
        <v>97</v>
      </c>
      <c r="I9" s="3"/>
      <c r="J9" s="6"/>
    </row>
    <row r="10" spans="1:10" s="37" customFormat="1" ht="19.5" customHeight="1">
      <c r="A10" s="318"/>
      <c r="B10" s="3" t="s">
        <v>222</v>
      </c>
      <c r="C10" s="43" t="s">
        <v>378</v>
      </c>
      <c r="D10" s="43"/>
      <c r="E10" s="3"/>
      <c r="F10" s="3"/>
      <c r="G10" s="3"/>
      <c r="H10" s="3" t="s">
        <v>97</v>
      </c>
      <c r="I10" s="3"/>
      <c r="J10" s="6"/>
    </row>
    <row r="11" spans="1:10" s="37" customFormat="1" ht="19.5" customHeight="1">
      <c r="A11" s="319"/>
      <c r="B11" s="3" t="s">
        <v>235</v>
      </c>
      <c r="C11" s="43"/>
      <c r="D11" s="43"/>
      <c r="E11" s="3"/>
      <c r="F11" s="3"/>
      <c r="G11" s="3"/>
      <c r="H11" s="3" t="s">
        <v>97</v>
      </c>
      <c r="I11" s="3"/>
      <c r="J11" s="6"/>
    </row>
    <row r="12" spans="1:10" s="37" customFormat="1" ht="19.5" customHeight="1">
      <c r="A12" s="322" t="s">
        <v>592</v>
      </c>
      <c r="B12" s="31" t="s">
        <v>17</v>
      </c>
      <c r="C12" s="3" t="s">
        <v>466</v>
      </c>
      <c r="D12" s="3"/>
      <c r="E12" s="3"/>
      <c r="F12" s="6"/>
      <c r="G12" s="6"/>
      <c r="H12" s="3"/>
      <c r="I12" s="6" t="s">
        <v>91</v>
      </c>
      <c r="J12" s="6"/>
    </row>
    <row r="13" spans="1:10" s="37" customFormat="1" ht="19.5" customHeight="1">
      <c r="A13" s="323"/>
      <c r="B13" s="3" t="s">
        <v>9</v>
      </c>
      <c r="C13" s="3" t="s">
        <v>467</v>
      </c>
      <c r="D13" s="3"/>
      <c r="E13" s="3"/>
      <c r="F13" s="3"/>
      <c r="G13" s="6" t="s">
        <v>98</v>
      </c>
      <c r="H13" s="3"/>
      <c r="I13" s="3"/>
      <c r="J13" s="6"/>
    </row>
    <row r="14" spans="1:10" s="37" customFormat="1" ht="19.5" customHeight="1">
      <c r="A14" s="323"/>
      <c r="B14" s="3" t="s">
        <v>107</v>
      </c>
      <c r="C14" s="6" t="s">
        <v>458</v>
      </c>
      <c r="D14" s="6"/>
      <c r="E14" s="6" t="s">
        <v>93</v>
      </c>
      <c r="F14" s="3"/>
      <c r="G14" s="3"/>
      <c r="I14" s="3"/>
      <c r="J14" s="6"/>
    </row>
    <row r="15" spans="1:10" s="37" customFormat="1" ht="19.5" customHeight="1">
      <c r="A15" s="323"/>
      <c r="B15" s="3" t="s">
        <v>222</v>
      </c>
      <c r="C15" s="6" t="s">
        <v>456</v>
      </c>
      <c r="D15" s="6"/>
      <c r="E15" s="6" t="s">
        <v>93</v>
      </c>
      <c r="F15" s="3"/>
      <c r="G15" s="3"/>
      <c r="H15" s="6"/>
      <c r="I15" s="3"/>
      <c r="J15" s="6"/>
    </row>
    <row r="16" spans="1:10" s="37" customFormat="1" ht="19.5" customHeight="1">
      <c r="A16" s="324"/>
      <c r="B16" s="3" t="s">
        <v>235</v>
      </c>
      <c r="C16" s="6" t="s">
        <v>462</v>
      </c>
      <c r="D16" s="6"/>
      <c r="E16" s="3"/>
      <c r="F16" s="3"/>
      <c r="G16" s="6" t="s">
        <v>98</v>
      </c>
      <c r="H16" s="6"/>
      <c r="I16" s="3"/>
      <c r="J16" s="6"/>
    </row>
    <row r="17" spans="1:10" s="37" customFormat="1" ht="19.5" customHeight="1">
      <c r="A17" s="317" t="s">
        <v>593</v>
      </c>
      <c r="B17" s="31" t="s">
        <v>17</v>
      </c>
      <c r="C17" s="43" t="s">
        <v>380</v>
      </c>
      <c r="D17" s="43" t="s">
        <v>381</v>
      </c>
      <c r="E17" s="6"/>
      <c r="F17" s="6"/>
      <c r="G17" s="3"/>
      <c r="H17" s="3" t="s">
        <v>91</v>
      </c>
      <c r="I17" s="47"/>
      <c r="J17" s="6"/>
    </row>
    <row r="18" spans="1:10" s="37" customFormat="1" ht="19.5" customHeight="1">
      <c r="A18" s="318"/>
      <c r="B18" s="3" t="s">
        <v>9</v>
      </c>
      <c r="C18" s="43" t="s">
        <v>382</v>
      </c>
      <c r="D18" s="43"/>
      <c r="E18" s="6"/>
      <c r="F18" s="3"/>
      <c r="G18" s="3"/>
      <c r="H18" s="3"/>
      <c r="I18" s="3" t="s">
        <v>92</v>
      </c>
      <c r="J18" s="6"/>
    </row>
    <row r="19" spans="1:10" s="37" customFormat="1" ht="19.5" customHeight="1">
      <c r="A19" s="318"/>
      <c r="B19" s="3" t="s">
        <v>107</v>
      </c>
      <c r="C19" s="3"/>
      <c r="D19" s="3"/>
      <c r="E19" s="6"/>
      <c r="F19" s="3"/>
      <c r="G19" s="3"/>
      <c r="H19" s="3"/>
      <c r="I19" s="3" t="s">
        <v>92</v>
      </c>
      <c r="J19" s="6"/>
    </row>
    <row r="20" spans="1:10" s="37" customFormat="1" ht="19.5" customHeight="1">
      <c r="A20" s="318"/>
      <c r="B20" s="3" t="s">
        <v>222</v>
      </c>
      <c r="C20" s="3"/>
      <c r="D20" s="3"/>
      <c r="E20" s="6"/>
      <c r="F20" s="3"/>
      <c r="G20" s="3"/>
      <c r="H20" s="3"/>
      <c r="I20" s="3" t="s">
        <v>92</v>
      </c>
      <c r="J20" s="6"/>
    </row>
    <row r="21" spans="1:10" s="37" customFormat="1" ht="19.5" customHeight="1">
      <c r="A21" s="319"/>
      <c r="B21" s="3" t="s">
        <v>235</v>
      </c>
      <c r="C21" s="3"/>
      <c r="D21" s="3"/>
      <c r="E21" s="6"/>
      <c r="F21" s="3"/>
      <c r="G21" s="3"/>
      <c r="H21" s="3"/>
      <c r="I21" s="3" t="s">
        <v>92</v>
      </c>
      <c r="J21" s="6"/>
    </row>
    <row r="22" spans="1:10" s="37" customFormat="1" ht="19.5" customHeight="1">
      <c r="A22" s="317" t="s">
        <v>594</v>
      </c>
      <c r="B22" s="3" t="s">
        <v>9</v>
      </c>
      <c r="C22" s="3"/>
      <c r="D22" s="3"/>
      <c r="E22" s="6"/>
      <c r="F22" s="3"/>
      <c r="G22" s="3" t="s">
        <v>93</v>
      </c>
      <c r="H22" s="3"/>
      <c r="I22" s="3" t="s">
        <v>93</v>
      </c>
      <c r="J22" s="6"/>
    </row>
    <row r="23" spans="1:10" s="37" customFormat="1" ht="19.5" customHeight="1">
      <c r="A23" s="318"/>
      <c r="B23" s="3" t="s">
        <v>107</v>
      </c>
      <c r="C23" s="3" t="s">
        <v>400</v>
      </c>
      <c r="D23" s="3"/>
      <c r="E23" s="6"/>
      <c r="F23" s="3"/>
      <c r="G23" s="3" t="s">
        <v>93</v>
      </c>
      <c r="H23" s="3"/>
      <c r="I23" s="3" t="s">
        <v>93</v>
      </c>
      <c r="J23" s="6"/>
    </row>
    <row r="24" spans="1:10" s="37" customFormat="1" ht="19.5" customHeight="1">
      <c r="A24" s="318"/>
      <c r="B24" s="3" t="s">
        <v>222</v>
      </c>
      <c r="C24" s="3" t="s">
        <v>509</v>
      </c>
      <c r="D24" s="3"/>
      <c r="E24" s="6"/>
      <c r="F24" s="3"/>
      <c r="G24" s="3" t="s">
        <v>93</v>
      </c>
      <c r="I24" s="165" t="s">
        <v>225</v>
      </c>
      <c r="J24" s="6"/>
    </row>
    <row r="25" spans="1:10" s="37" customFormat="1" ht="19.5" customHeight="1">
      <c r="A25" s="319"/>
      <c r="B25" s="3" t="s">
        <v>235</v>
      </c>
      <c r="C25" s="3" t="s">
        <v>510</v>
      </c>
      <c r="D25" s="3"/>
      <c r="E25" s="6"/>
      <c r="F25" s="3"/>
      <c r="G25" s="165" t="s">
        <v>89</v>
      </c>
      <c r="H25" s="3"/>
      <c r="I25" s="165" t="s">
        <v>89</v>
      </c>
      <c r="J25" s="6"/>
    </row>
    <row r="26" spans="1:10" s="37" customFormat="1" ht="19.5" customHeight="1">
      <c r="A26" s="317" t="s">
        <v>595</v>
      </c>
      <c r="B26" s="3" t="s">
        <v>9</v>
      </c>
      <c r="C26" s="3" t="s">
        <v>318</v>
      </c>
      <c r="D26" s="3"/>
      <c r="E26" s="3"/>
      <c r="F26" s="6" t="s">
        <v>91</v>
      </c>
      <c r="G26" s="6"/>
      <c r="H26" s="3"/>
      <c r="I26" s="3"/>
      <c r="J26" s="6"/>
    </row>
    <row r="27" spans="1:10" s="37" customFormat="1" ht="19.5" customHeight="1">
      <c r="A27" s="318"/>
      <c r="B27" s="3" t="s">
        <v>107</v>
      </c>
      <c r="C27" s="3" t="s">
        <v>319</v>
      </c>
      <c r="D27" s="3"/>
      <c r="E27" s="3"/>
      <c r="F27" s="6" t="s">
        <v>91</v>
      </c>
      <c r="G27" s="6"/>
      <c r="H27" s="3"/>
      <c r="I27" s="3"/>
      <c r="J27" s="6"/>
    </row>
    <row r="28" spans="1:10" s="37" customFormat="1" ht="19.5" customHeight="1">
      <c r="A28" s="318"/>
      <c r="B28" s="3" t="s">
        <v>222</v>
      </c>
      <c r="C28" s="3" t="s">
        <v>319</v>
      </c>
      <c r="D28" s="3"/>
      <c r="E28" s="3"/>
      <c r="F28" s="6"/>
      <c r="G28" s="6"/>
      <c r="H28" s="166" t="s">
        <v>225</v>
      </c>
      <c r="I28" s="3"/>
      <c r="J28" s="6"/>
    </row>
    <row r="29" spans="1:10" s="37" customFormat="1" ht="19.5" customHeight="1">
      <c r="A29" s="319"/>
      <c r="B29" s="3" t="s">
        <v>235</v>
      </c>
      <c r="C29" s="3"/>
      <c r="D29" s="3"/>
      <c r="E29" s="3"/>
      <c r="F29" s="6"/>
      <c r="G29" s="6"/>
      <c r="H29" s="166" t="s">
        <v>225</v>
      </c>
      <c r="I29" s="3"/>
      <c r="J29" s="6"/>
    </row>
    <row r="30" spans="1:10" s="37" customFormat="1" ht="19.5" customHeight="1">
      <c r="A30" s="320" t="s">
        <v>596</v>
      </c>
      <c r="B30" s="31" t="s">
        <v>27</v>
      </c>
      <c r="C30" s="43" t="s">
        <v>373</v>
      </c>
      <c r="D30" s="43"/>
      <c r="E30" s="3"/>
      <c r="F30" s="6"/>
      <c r="G30" s="6"/>
      <c r="H30" s="3"/>
      <c r="I30" s="3" t="s">
        <v>97</v>
      </c>
      <c r="J30" s="6"/>
    </row>
    <row r="31" spans="1:10" ht="19.5" customHeight="1">
      <c r="A31" s="320"/>
      <c r="B31" s="31" t="s">
        <v>28</v>
      </c>
      <c r="C31" s="43"/>
      <c r="D31" s="43"/>
      <c r="E31" s="3"/>
      <c r="F31" s="6"/>
      <c r="G31" s="289"/>
      <c r="H31" s="3"/>
      <c r="I31" s="3" t="s">
        <v>97</v>
      </c>
      <c r="J31" s="258"/>
    </row>
    <row r="32" spans="1:10" ht="19.5" customHeight="1">
      <c r="A32" s="320"/>
      <c r="B32" s="31" t="s">
        <v>189</v>
      </c>
      <c r="C32" s="43" t="s">
        <v>311</v>
      </c>
      <c r="D32" s="43"/>
      <c r="E32" s="3"/>
      <c r="F32" s="6"/>
      <c r="G32" s="3" t="s">
        <v>97</v>
      </c>
      <c r="H32" s="3"/>
      <c r="I32" s="3"/>
      <c r="J32" s="258"/>
    </row>
    <row r="33" spans="1:10" ht="19.5" customHeight="1">
      <c r="A33" s="320"/>
      <c r="B33" s="31" t="s">
        <v>234</v>
      </c>
      <c r="C33" s="43" t="s">
        <v>379</v>
      </c>
      <c r="D33" s="43"/>
      <c r="E33" s="3"/>
      <c r="F33" s="6"/>
      <c r="G33" s="3" t="s">
        <v>97</v>
      </c>
      <c r="H33" s="3"/>
      <c r="I33" s="3"/>
      <c r="J33" s="258"/>
    </row>
    <row r="34" spans="1:9" ht="19.5" customHeight="1" thickBot="1">
      <c r="A34" s="21"/>
      <c r="B34" s="80"/>
      <c r="C34" s="80"/>
      <c r="D34" s="80"/>
      <c r="E34" s="78"/>
      <c r="F34" s="33"/>
      <c r="G34" s="78"/>
      <c r="H34" s="78"/>
      <c r="I34" s="78"/>
    </row>
    <row r="35" spans="1:10" ht="24" customHeight="1">
      <c r="A35" s="304" t="s">
        <v>231</v>
      </c>
      <c r="B35" s="63" t="s">
        <v>531</v>
      </c>
      <c r="C35" s="282" t="s">
        <v>496</v>
      </c>
      <c r="D35" s="244"/>
      <c r="E35" s="284" t="s">
        <v>91</v>
      </c>
      <c r="F35" s="282"/>
      <c r="G35" s="284" t="s">
        <v>91</v>
      </c>
      <c r="H35" s="282"/>
      <c r="I35" s="284" t="s">
        <v>91</v>
      </c>
      <c r="J35" s="282"/>
    </row>
    <row r="36" spans="1:10" ht="19.5" customHeight="1" thickBot="1">
      <c r="A36" s="305"/>
      <c r="B36" s="245" t="s">
        <v>538</v>
      </c>
      <c r="C36" s="242"/>
      <c r="D36" s="242"/>
      <c r="E36" s="199" t="s">
        <v>93</v>
      </c>
      <c r="F36" s="196" t="s">
        <v>232</v>
      </c>
      <c r="G36" s="195"/>
      <c r="H36" s="196" t="s">
        <v>232</v>
      </c>
      <c r="I36" s="195"/>
      <c r="J36" s="195"/>
    </row>
    <row r="37" spans="1:10" ht="19.5" customHeight="1" thickBot="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24.75" customHeight="1">
      <c r="A38" s="304" t="s">
        <v>233</v>
      </c>
      <c r="B38" s="63" t="s">
        <v>532</v>
      </c>
      <c r="C38" s="253" t="s">
        <v>497</v>
      </c>
      <c r="D38" s="253"/>
      <c r="E38" s="254" t="s">
        <v>225</v>
      </c>
      <c r="F38" s="253"/>
      <c r="G38" s="254" t="s">
        <v>225</v>
      </c>
      <c r="H38" s="229"/>
      <c r="I38" s="254" t="s">
        <v>225</v>
      </c>
      <c r="J38" s="255"/>
    </row>
    <row r="39" spans="1:10" ht="28.5" customHeight="1" thickBot="1">
      <c r="A39" s="313"/>
      <c r="B39" s="245" t="s">
        <v>539</v>
      </c>
      <c r="C39" s="191"/>
      <c r="D39" s="191"/>
      <c r="E39" s="199" t="s">
        <v>97</v>
      </c>
      <c r="F39" s="191" t="s">
        <v>97</v>
      </c>
      <c r="G39" s="199"/>
      <c r="H39" s="199" t="s">
        <v>97</v>
      </c>
      <c r="I39" s="251"/>
      <c r="J39" s="257"/>
    </row>
  </sheetData>
  <sheetProtection/>
  <mergeCells count="11">
    <mergeCell ref="A35:A36"/>
    <mergeCell ref="A38:A39"/>
    <mergeCell ref="A1:J1"/>
    <mergeCell ref="A2:J2"/>
    <mergeCell ref="A8:A11"/>
    <mergeCell ref="A22:A25"/>
    <mergeCell ref="A26:A29"/>
    <mergeCell ref="A30:A33"/>
    <mergeCell ref="A4:A7"/>
    <mergeCell ref="A12:A16"/>
    <mergeCell ref="A17:A2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5" r:id="rId1"/>
  <headerFooter alignWithMargins="0">
    <oddHeader>&amp;C&amp;"Arial,Negrita"&amp;12FINANZAS, GOBIERNO Y RELACIONES INTERNACIONALES
PREGRADO 
HORARIOS 01 - 2018</oddHeader>
    <oddFooter>&amp;CLa facultad se reserva el derecho a modificar la programación académcia (horarios, profesores, cursos).&amp;R&amp;D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SheetLayoutView="100" workbookViewId="0" topLeftCell="A1">
      <selection activeCell="C9" sqref="C9"/>
    </sheetView>
  </sheetViews>
  <sheetFormatPr defaultColWidth="11.421875" defaultRowHeight="12.75"/>
  <cols>
    <col min="1" max="1" width="30.57421875" style="27" customWidth="1"/>
    <col min="2" max="2" width="14.28125" style="28" customWidth="1"/>
    <col min="3" max="3" width="23.28125" style="28" customWidth="1"/>
    <col min="4" max="4" width="11.421875" style="28" customWidth="1"/>
    <col min="5" max="10" width="11.00390625" style="28" customWidth="1"/>
    <col min="11" max="11" width="8.8515625" style="28" customWidth="1"/>
    <col min="12" max="16384" width="11.421875" style="28" customWidth="1"/>
  </cols>
  <sheetData>
    <row r="1" spans="1:11" ht="24" customHeight="1" thickBot="1">
      <c r="A1" s="301" t="s">
        <v>792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</row>
    <row r="2" spans="1:10" ht="13.5" thickBot="1">
      <c r="A2" s="57"/>
      <c r="B2" s="52"/>
      <c r="C2" s="52"/>
      <c r="D2" s="52"/>
      <c r="E2" s="52"/>
      <c r="F2" s="52"/>
      <c r="G2" s="52"/>
      <c r="H2" s="52"/>
      <c r="I2" s="52"/>
      <c r="J2" s="52"/>
    </row>
    <row r="3" spans="1:11" ht="25.5" customHeight="1">
      <c r="A3" s="106" t="s">
        <v>0</v>
      </c>
      <c r="B3" s="32" t="s">
        <v>1</v>
      </c>
      <c r="C3" s="32" t="s">
        <v>213</v>
      </c>
      <c r="D3" s="32" t="s">
        <v>214</v>
      </c>
      <c r="E3" s="32" t="s">
        <v>2</v>
      </c>
      <c r="F3" s="32" t="s">
        <v>3</v>
      </c>
      <c r="G3" s="32" t="s">
        <v>42</v>
      </c>
      <c r="H3" s="32" t="s">
        <v>5</v>
      </c>
      <c r="I3" s="32" t="s">
        <v>6</v>
      </c>
      <c r="J3" s="32" t="s">
        <v>8</v>
      </c>
      <c r="K3" s="142" t="s">
        <v>224</v>
      </c>
    </row>
    <row r="4" spans="1:11" ht="56.25" customHeight="1">
      <c r="A4" s="59" t="s">
        <v>597</v>
      </c>
      <c r="B4" s="31" t="s">
        <v>17</v>
      </c>
      <c r="C4" s="3" t="s">
        <v>275</v>
      </c>
      <c r="D4" s="31"/>
      <c r="E4" s="31"/>
      <c r="F4" s="46" t="s">
        <v>97</v>
      </c>
      <c r="G4" s="31"/>
      <c r="H4" s="31"/>
      <c r="I4" s="31"/>
      <c r="J4" s="31"/>
      <c r="K4" s="98"/>
    </row>
    <row r="5" spans="1:11" s="37" customFormat="1" ht="25.5" customHeight="1">
      <c r="A5" s="307" t="s">
        <v>598</v>
      </c>
      <c r="B5" s="31" t="s">
        <v>191</v>
      </c>
      <c r="C5" s="3" t="s">
        <v>468</v>
      </c>
      <c r="D5" s="31"/>
      <c r="E5" s="3"/>
      <c r="F5" s="3"/>
      <c r="G5" s="3" t="s">
        <v>92</v>
      </c>
      <c r="H5" s="3"/>
      <c r="I5" s="3"/>
      <c r="J5" s="3"/>
      <c r="K5" s="141"/>
    </row>
    <row r="6" spans="1:11" s="37" customFormat="1" ht="31.5" customHeight="1">
      <c r="A6" s="307"/>
      <c r="B6" s="3" t="s">
        <v>21</v>
      </c>
      <c r="C6" s="3" t="s">
        <v>469</v>
      </c>
      <c r="D6" s="3"/>
      <c r="E6" s="6"/>
      <c r="F6" s="3"/>
      <c r="G6" s="3"/>
      <c r="H6" s="3" t="s">
        <v>91</v>
      </c>
      <c r="I6" s="3"/>
      <c r="J6" s="3"/>
      <c r="K6" s="141"/>
    </row>
    <row r="7" spans="1:11" s="37" customFormat="1" ht="33.75" customHeight="1">
      <c r="A7" s="307"/>
      <c r="B7" s="3" t="s">
        <v>22</v>
      </c>
      <c r="C7" s="3" t="s">
        <v>456</v>
      </c>
      <c r="D7" s="3"/>
      <c r="E7" s="6"/>
      <c r="F7" s="3"/>
      <c r="G7" s="3"/>
      <c r="H7" s="3" t="s">
        <v>91</v>
      </c>
      <c r="I7" s="3"/>
      <c r="J7" s="3"/>
      <c r="K7" s="141"/>
    </row>
    <row r="8" spans="1:11" s="37" customFormat="1" ht="33" customHeight="1">
      <c r="A8" s="310" t="s">
        <v>599</v>
      </c>
      <c r="B8" s="3" t="s">
        <v>540</v>
      </c>
      <c r="C8" s="228" t="s">
        <v>780</v>
      </c>
      <c r="D8" s="115"/>
      <c r="E8" s="166" t="s">
        <v>90</v>
      </c>
      <c r="F8" s="60"/>
      <c r="G8" s="45" t="s">
        <v>93</v>
      </c>
      <c r="H8" s="60" t="s">
        <v>93</v>
      </c>
      <c r="I8" s="60"/>
      <c r="J8" s="3"/>
      <c r="K8" s="141"/>
    </row>
    <row r="9" spans="1:11" s="37" customFormat="1" ht="35.25" customHeight="1">
      <c r="A9" s="311"/>
      <c r="B9" s="3" t="s">
        <v>22</v>
      </c>
      <c r="C9" s="228" t="s">
        <v>781</v>
      </c>
      <c r="D9" s="115"/>
      <c r="E9" s="165" t="s">
        <v>89</v>
      </c>
      <c r="F9" s="60" t="s">
        <v>93</v>
      </c>
      <c r="G9" s="162" t="s">
        <v>100</v>
      </c>
      <c r="H9" s="60"/>
      <c r="I9" s="6"/>
      <c r="J9" s="45"/>
      <c r="K9" s="141"/>
    </row>
    <row r="10" spans="1:11" s="37" customFormat="1" ht="33" customHeight="1">
      <c r="A10" s="312"/>
      <c r="B10" s="31" t="s">
        <v>782</v>
      </c>
      <c r="C10" s="228" t="s">
        <v>781</v>
      </c>
      <c r="D10" s="115"/>
      <c r="E10" s="31" t="s">
        <v>783</v>
      </c>
      <c r="F10" s="3"/>
      <c r="G10" s="31" t="s">
        <v>784</v>
      </c>
      <c r="H10" s="6"/>
      <c r="I10" s="31" t="s">
        <v>785</v>
      </c>
      <c r="J10" s="45"/>
      <c r="K10" s="141"/>
    </row>
    <row r="11" spans="1:11" s="37" customFormat="1" ht="26.25" customHeight="1">
      <c r="A11" s="307" t="s">
        <v>600</v>
      </c>
      <c r="B11" s="3" t="s">
        <v>540</v>
      </c>
      <c r="C11" s="3" t="s">
        <v>513</v>
      </c>
      <c r="D11" s="3"/>
      <c r="E11" s="47" t="s">
        <v>91</v>
      </c>
      <c r="F11" s="3" t="s">
        <v>91</v>
      </c>
      <c r="G11" s="3" t="s">
        <v>91</v>
      </c>
      <c r="H11" s="6"/>
      <c r="I11" s="3"/>
      <c r="J11" s="45"/>
      <c r="K11" s="141"/>
    </row>
    <row r="12" spans="1:11" s="37" customFormat="1" ht="26.25" customHeight="1">
      <c r="A12" s="307"/>
      <c r="B12" s="3" t="s">
        <v>22</v>
      </c>
      <c r="C12" s="3" t="s">
        <v>507</v>
      </c>
      <c r="D12" s="3"/>
      <c r="E12" s="47" t="s">
        <v>91</v>
      </c>
      <c r="F12" s="3" t="s">
        <v>91</v>
      </c>
      <c r="G12" s="3" t="s">
        <v>91</v>
      </c>
      <c r="H12" s="6"/>
      <c r="I12" s="3"/>
      <c r="J12" s="45"/>
      <c r="K12" s="141"/>
    </row>
    <row r="13" spans="1:11" s="37" customFormat="1" ht="33.75" customHeight="1">
      <c r="A13" s="59" t="s">
        <v>601</v>
      </c>
      <c r="B13" s="31" t="s">
        <v>17</v>
      </c>
      <c r="C13" s="3" t="s">
        <v>320</v>
      </c>
      <c r="D13" s="31"/>
      <c r="E13" s="6"/>
      <c r="F13" s="3"/>
      <c r="G13" s="6"/>
      <c r="H13" s="3"/>
      <c r="I13" s="3" t="s">
        <v>93</v>
      </c>
      <c r="J13" s="45"/>
      <c r="K13" s="141"/>
    </row>
    <row r="14" spans="1:11" s="37" customFormat="1" ht="28.5" customHeight="1">
      <c r="A14" s="307" t="s">
        <v>602</v>
      </c>
      <c r="B14" s="3" t="s">
        <v>540</v>
      </c>
      <c r="C14" s="43" t="s">
        <v>409</v>
      </c>
      <c r="D14" s="3"/>
      <c r="E14" s="3"/>
      <c r="F14" s="3"/>
      <c r="G14" s="6"/>
      <c r="H14" s="3"/>
      <c r="I14" s="3" t="s">
        <v>97</v>
      </c>
      <c r="J14" s="3"/>
      <c r="K14" s="141"/>
    </row>
    <row r="15" spans="1:11" s="37" customFormat="1" ht="24" customHeight="1">
      <c r="A15" s="307"/>
      <c r="B15" s="3" t="s">
        <v>22</v>
      </c>
      <c r="C15" s="43" t="s">
        <v>273</v>
      </c>
      <c r="D15" s="3"/>
      <c r="E15" s="3"/>
      <c r="F15" s="3"/>
      <c r="G15" s="6"/>
      <c r="H15" s="3"/>
      <c r="I15" s="3" t="s">
        <v>97</v>
      </c>
      <c r="J15" s="3"/>
      <c r="K15" s="141"/>
    </row>
    <row r="16" spans="1:11" s="37" customFormat="1" ht="21.75" customHeight="1">
      <c r="A16" s="307" t="s">
        <v>603</v>
      </c>
      <c r="B16" s="3" t="s">
        <v>540</v>
      </c>
      <c r="C16" s="3" t="s">
        <v>511</v>
      </c>
      <c r="D16" s="3"/>
      <c r="E16" s="45" t="s">
        <v>97</v>
      </c>
      <c r="F16" s="3"/>
      <c r="G16" s="3"/>
      <c r="H16" s="3" t="s">
        <v>97</v>
      </c>
      <c r="I16" s="47"/>
      <c r="J16" s="45"/>
      <c r="K16" s="141"/>
    </row>
    <row r="17" spans="1:11" s="37" customFormat="1" ht="24" customHeight="1" thickBot="1">
      <c r="A17" s="325"/>
      <c r="B17" s="241" t="s">
        <v>22</v>
      </c>
      <c r="C17" s="241" t="s">
        <v>512</v>
      </c>
      <c r="D17" s="241"/>
      <c r="E17" s="201" t="s">
        <v>97</v>
      </c>
      <c r="F17" s="241"/>
      <c r="G17" s="241"/>
      <c r="H17" s="241" t="s">
        <v>97</v>
      </c>
      <c r="I17" s="250"/>
      <c r="J17" s="201"/>
      <c r="K17" s="143"/>
    </row>
    <row r="18" spans="6:10" ht="12.75">
      <c r="F18" s="27"/>
      <c r="G18" s="27"/>
      <c r="H18" s="27"/>
      <c r="I18" s="27"/>
      <c r="J18" s="27"/>
    </row>
    <row r="19" spans="6:10" ht="13.5" thickBot="1">
      <c r="F19" s="27"/>
      <c r="G19" s="27"/>
      <c r="H19" s="27"/>
      <c r="I19" s="27"/>
      <c r="J19" s="27"/>
    </row>
    <row r="20" spans="1:11" ht="26.25" customHeight="1">
      <c r="A20" s="304" t="s">
        <v>231</v>
      </c>
      <c r="B20" s="63" t="s">
        <v>531</v>
      </c>
      <c r="C20" s="282" t="s">
        <v>496</v>
      </c>
      <c r="D20" s="244"/>
      <c r="E20" s="284" t="s">
        <v>91</v>
      </c>
      <c r="F20" s="282"/>
      <c r="G20" s="284" t="s">
        <v>91</v>
      </c>
      <c r="H20" s="282"/>
      <c r="I20" s="284" t="s">
        <v>91</v>
      </c>
      <c r="J20" s="282"/>
      <c r="K20" s="283"/>
    </row>
    <row r="21" spans="1:11" ht="30" customHeight="1" thickBot="1">
      <c r="A21" s="305"/>
      <c r="B21" s="245" t="s">
        <v>538</v>
      </c>
      <c r="C21" s="195"/>
      <c r="D21" s="242"/>
      <c r="E21" s="199" t="s">
        <v>93</v>
      </c>
      <c r="F21" s="196" t="s">
        <v>100</v>
      </c>
      <c r="G21" s="195"/>
      <c r="H21" s="196" t="s">
        <v>100</v>
      </c>
      <c r="I21" s="195"/>
      <c r="J21" s="195"/>
      <c r="K21" s="182"/>
    </row>
    <row r="22" spans="1:11" ht="13.5" thickBot="1">
      <c r="A22" s="24"/>
      <c r="B22" s="24"/>
      <c r="C22" s="24"/>
      <c r="E22" s="24"/>
      <c r="F22" s="24"/>
      <c r="G22" s="24"/>
      <c r="H22" s="24"/>
      <c r="I22" s="24"/>
      <c r="J22" s="24"/>
      <c r="K22" s="24"/>
    </row>
    <row r="23" spans="1:11" ht="34.5" customHeight="1">
      <c r="A23" s="304" t="s">
        <v>233</v>
      </c>
      <c r="B23" s="63" t="s">
        <v>532</v>
      </c>
      <c r="C23" s="253" t="s">
        <v>497</v>
      </c>
      <c r="D23" s="253"/>
      <c r="E23" s="254" t="s">
        <v>225</v>
      </c>
      <c r="F23" s="253"/>
      <c r="G23" s="254" t="s">
        <v>225</v>
      </c>
      <c r="H23" s="229"/>
      <c r="I23" s="254" t="s">
        <v>225</v>
      </c>
      <c r="J23" s="255"/>
      <c r="K23" s="256"/>
    </row>
    <row r="24" spans="1:11" ht="33" customHeight="1" thickBot="1">
      <c r="A24" s="313"/>
      <c r="B24" s="245" t="s">
        <v>539</v>
      </c>
      <c r="C24" s="191"/>
      <c r="D24" s="191"/>
      <c r="E24" s="199" t="s">
        <v>97</v>
      </c>
      <c r="F24" s="191" t="s">
        <v>97</v>
      </c>
      <c r="G24" s="199"/>
      <c r="H24" s="199" t="s">
        <v>97</v>
      </c>
      <c r="I24" s="251"/>
      <c r="J24" s="257"/>
      <c r="K24" s="252"/>
    </row>
  </sheetData>
  <sheetProtection/>
  <mergeCells count="8">
    <mergeCell ref="A20:A21"/>
    <mergeCell ref="A23:A24"/>
    <mergeCell ref="A1:K1"/>
    <mergeCell ref="A14:A15"/>
    <mergeCell ref="A16:A17"/>
    <mergeCell ref="A5:A7"/>
    <mergeCell ref="A11:A12"/>
    <mergeCell ref="A8:A10"/>
  </mergeCells>
  <printOptions/>
  <pageMargins left="0.2362204724409449" right="0.2362204724409449" top="1.141732283464567" bottom="0.7480314960629921" header="0.31496062992125984" footer="0.31496062992125984"/>
  <pageSetup fitToHeight="0" fitToWidth="1" horizontalDpi="600" verticalDpi="600" orientation="portrait" scale="72" r:id="rId1"/>
  <headerFooter alignWithMargins="0">
    <oddHeader>&amp;C&amp;"Arial,Negrita"&amp;12FINANZAS, GOBIERNO Y RELACIONES INTERNACIONALES
PREGRADO 
HORARIOS 01 - 2018</oddHeader>
    <oddFooter>&amp;CLa facultad se reserva el derecho a modificar la programación académcia (horarios, profesores, cursos).
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SheetLayoutView="98" workbookViewId="0" topLeftCell="A1">
      <selection activeCell="B7" sqref="B7"/>
    </sheetView>
  </sheetViews>
  <sheetFormatPr defaultColWidth="11.421875" defaultRowHeight="12.75"/>
  <cols>
    <col min="1" max="1" width="31.00390625" style="24" customWidth="1"/>
    <col min="2" max="2" width="16.57421875" style="24" customWidth="1"/>
    <col min="3" max="3" width="20.421875" style="24" customWidth="1"/>
    <col min="4" max="9" width="11.7109375" style="24" customWidth="1"/>
    <col min="10" max="10" width="10.140625" style="24" customWidth="1"/>
    <col min="11" max="16384" width="11.421875" style="24" customWidth="1"/>
  </cols>
  <sheetData>
    <row r="1" ht="13.5" thickBot="1"/>
    <row r="2" spans="1:10" ht="20.25" customHeight="1" thickBot="1">
      <c r="A2" s="301" t="s">
        <v>67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9" ht="15" customHeight="1" thickBot="1">
      <c r="A3" s="120"/>
      <c r="B3" s="54"/>
      <c r="C3" s="54"/>
      <c r="D3" s="54"/>
      <c r="E3" s="54"/>
      <c r="F3" s="54"/>
      <c r="G3" s="54"/>
      <c r="H3" s="54"/>
      <c r="I3" s="54"/>
    </row>
    <row r="4" spans="1:10" ht="23.25" customHeight="1">
      <c r="A4" s="106" t="s">
        <v>0</v>
      </c>
      <c r="B4" s="32" t="s">
        <v>1</v>
      </c>
      <c r="C4" s="32" t="s">
        <v>213</v>
      </c>
      <c r="D4" s="32" t="s">
        <v>2</v>
      </c>
      <c r="E4" s="32" t="s">
        <v>3</v>
      </c>
      <c r="F4" s="32" t="s">
        <v>42</v>
      </c>
      <c r="G4" s="32" t="s">
        <v>5</v>
      </c>
      <c r="H4" s="32" t="s">
        <v>6</v>
      </c>
      <c r="I4" s="32" t="s">
        <v>8</v>
      </c>
      <c r="J4" s="142" t="s">
        <v>224</v>
      </c>
    </row>
    <row r="5" spans="1:10" ht="24.75" customHeight="1">
      <c r="A5" s="292" t="s">
        <v>604</v>
      </c>
      <c r="B5" s="58" t="s">
        <v>62</v>
      </c>
      <c r="C5" s="46" t="s">
        <v>276</v>
      </c>
      <c r="D5" s="42"/>
      <c r="E5" s="42"/>
      <c r="F5" s="46" t="s">
        <v>92</v>
      </c>
      <c r="G5" s="42"/>
      <c r="H5" s="62"/>
      <c r="I5" s="62"/>
      <c r="J5" s="248"/>
    </row>
    <row r="6" spans="1:10" ht="24.75" customHeight="1">
      <c r="A6" s="292"/>
      <c r="B6" s="46" t="s">
        <v>24</v>
      </c>
      <c r="C6" s="46" t="s">
        <v>277</v>
      </c>
      <c r="D6" s="42"/>
      <c r="E6" s="42"/>
      <c r="F6" s="46"/>
      <c r="G6" s="46" t="s">
        <v>91</v>
      </c>
      <c r="H6" s="62"/>
      <c r="I6" s="62"/>
      <c r="J6" s="248"/>
    </row>
    <row r="7" spans="1:10" ht="24.75" customHeight="1">
      <c r="A7" s="292"/>
      <c r="B7" s="46" t="s">
        <v>25</v>
      </c>
      <c r="C7" s="46" t="s">
        <v>278</v>
      </c>
      <c r="D7" s="42"/>
      <c r="E7" s="42"/>
      <c r="F7" s="46"/>
      <c r="G7" s="46" t="s">
        <v>91</v>
      </c>
      <c r="H7" s="62"/>
      <c r="I7" s="62"/>
      <c r="J7" s="248"/>
    </row>
    <row r="8" spans="1:10" ht="24.75" customHeight="1">
      <c r="A8" s="292" t="s">
        <v>605</v>
      </c>
      <c r="B8" s="58" t="s">
        <v>62</v>
      </c>
      <c r="C8" s="46" t="s">
        <v>321</v>
      </c>
      <c r="D8" s="62"/>
      <c r="E8" s="46" t="s">
        <v>93</v>
      </c>
      <c r="F8" s="46"/>
      <c r="G8" s="62"/>
      <c r="H8" s="62"/>
      <c r="I8" s="62"/>
      <c r="J8" s="248"/>
    </row>
    <row r="9" spans="1:10" ht="24.75" customHeight="1">
      <c r="A9" s="292"/>
      <c r="B9" s="46" t="s">
        <v>24</v>
      </c>
      <c r="C9" s="46" t="s">
        <v>322</v>
      </c>
      <c r="D9" s="62"/>
      <c r="E9" s="46"/>
      <c r="F9" s="62"/>
      <c r="G9" s="62"/>
      <c r="H9" s="62" t="s">
        <v>89</v>
      </c>
      <c r="I9" s="62"/>
      <c r="J9" s="248"/>
    </row>
    <row r="10" spans="1:10" ht="24.75" customHeight="1">
      <c r="A10" s="292"/>
      <c r="B10" s="46" t="s">
        <v>25</v>
      </c>
      <c r="C10" s="46" t="s">
        <v>323</v>
      </c>
      <c r="D10" s="62"/>
      <c r="E10" s="46"/>
      <c r="F10" s="62"/>
      <c r="G10" s="62"/>
      <c r="H10" s="62" t="s">
        <v>89</v>
      </c>
      <c r="I10" s="62"/>
      <c r="J10" s="248"/>
    </row>
    <row r="11" spans="1:10" ht="24.75" customHeight="1">
      <c r="A11" s="292" t="s">
        <v>606</v>
      </c>
      <c r="B11" s="58" t="s">
        <v>62</v>
      </c>
      <c r="C11" s="46" t="s">
        <v>470</v>
      </c>
      <c r="D11" s="62"/>
      <c r="E11" s="62"/>
      <c r="F11" s="46" t="s">
        <v>87</v>
      </c>
      <c r="G11" s="46"/>
      <c r="H11" s="62" t="s">
        <v>91</v>
      </c>
      <c r="I11" s="62"/>
      <c r="J11" s="248"/>
    </row>
    <row r="12" spans="1:10" ht="24.75" customHeight="1">
      <c r="A12" s="292"/>
      <c r="B12" s="46" t="s">
        <v>24</v>
      </c>
      <c r="C12" s="46" t="s">
        <v>470</v>
      </c>
      <c r="D12" s="62"/>
      <c r="E12" s="62"/>
      <c r="F12" s="3" t="s">
        <v>93</v>
      </c>
      <c r="G12" s="46"/>
      <c r="H12" s="62"/>
      <c r="I12" s="62"/>
      <c r="J12" s="248"/>
    </row>
    <row r="13" spans="1:10" ht="24.75" customHeight="1">
      <c r="A13" s="292"/>
      <c r="B13" s="46" t="s">
        <v>25</v>
      </c>
      <c r="C13" s="46" t="s">
        <v>465</v>
      </c>
      <c r="D13" s="62"/>
      <c r="E13" s="62"/>
      <c r="F13" s="86" t="s">
        <v>93</v>
      </c>
      <c r="G13" s="62"/>
      <c r="H13" s="42"/>
      <c r="I13" s="62"/>
      <c r="J13" s="248"/>
    </row>
    <row r="14" spans="1:10" ht="24.75" customHeight="1">
      <c r="A14" s="292" t="s">
        <v>607</v>
      </c>
      <c r="B14" s="46" t="s">
        <v>24</v>
      </c>
      <c r="C14" s="46" t="s">
        <v>786</v>
      </c>
      <c r="D14" s="46" t="s">
        <v>91</v>
      </c>
      <c r="E14" s="46" t="s">
        <v>91</v>
      </c>
      <c r="F14" s="62"/>
      <c r="G14" s="62"/>
      <c r="H14" s="62"/>
      <c r="I14" s="42"/>
      <c r="J14" s="248"/>
    </row>
    <row r="15" spans="1:10" ht="24.75" customHeight="1">
      <c r="A15" s="292"/>
      <c r="B15" s="46" t="s">
        <v>25</v>
      </c>
      <c r="C15" s="46" t="s">
        <v>500</v>
      </c>
      <c r="D15" s="46" t="s">
        <v>91</v>
      </c>
      <c r="E15" s="46" t="s">
        <v>91</v>
      </c>
      <c r="F15" s="62"/>
      <c r="G15" s="62"/>
      <c r="H15" s="62"/>
      <c r="I15" s="42"/>
      <c r="J15" s="248"/>
    </row>
    <row r="16" spans="1:10" ht="24.75" customHeight="1">
      <c r="A16" s="292" t="s">
        <v>608</v>
      </c>
      <c r="B16" s="46" t="s">
        <v>24</v>
      </c>
      <c r="C16" s="43" t="s">
        <v>383</v>
      </c>
      <c r="D16" s="62"/>
      <c r="E16" s="46" t="s">
        <v>104</v>
      </c>
      <c r="F16" s="62"/>
      <c r="G16" s="46" t="s">
        <v>97</v>
      </c>
      <c r="H16" s="42"/>
      <c r="I16" s="62"/>
      <c r="J16" s="248"/>
    </row>
    <row r="17" spans="1:10" ht="24.75" customHeight="1">
      <c r="A17" s="292"/>
      <c r="B17" s="46" t="s">
        <v>25</v>
      </c>
      <c r="C17" s="43" t="s">
        <v>384</v>
      </c>
      <c r="D17" s="62"/>
      <c r="E17" s="46" t="s">
        <v>97</v>
      </c>
      <c r="F17" s="62"/>
      <c r="G17" s="46" t="s">
        <v>97</v>
      </c>
      <c r="H17" s="42"/>
      <c r="I17" s="62"/>
      <c r="J17" s="248"/>
    </row>
    <row r="18" spans="1:10" ht="24.75" customHeight="1">
      <c r="A18" s="292" t="s">
        <v>609</v>
      </c>
      <c r="B18" s="46" t="s">
        <v>24</v>
      </c>
      <c r="C18" s="46" t="s">
        <v>372</v>
      </c>
      <c r="D18" s="31"/>
      <c r="E18" s="31"/>
      <c r="F18" s="46" t="s">
        <v>91</v>
      </c>
      <c r="G18" s="46"/>
      <c r="H18" s="31"/>
      <c r="I18" s="31"/>
      <c r="J18" s="248"/>
    </row>
    <row r="19" spans="1:10" ht="24.75" customHeight="1">
      <c r="A19" s="292"/>
      <c r="B19" s="46" t="s">
        <v>25</v>
      </c>
      <c r="C19" s="43" t="s">
        <v>375</v>
      </c>
      <c r="D19" s="3"/>
      <c r="E19" s="3"/>
      <c r="F19" s="46" t="s">
        <v>91</v>
      </c>
      <c r="G19" s="3"/>
      <c r="H19" s="31"/>
      <c r="I19" s="31"/>
      <c r="J19" s="248"/>
    </row>
    <row r="20" spans="1:10" ht="24.75" customHeight="1">
      <c r="A20" s="292"/>
      <c r="B20" s="46" t="s">
        <v>192</v>
      </c>
      <c r="C20" s="46" t="s">
        <v>385</v>
      </c>
      <c r="D20" s="3"/>
      <c r="E20" s="3"/>
      <c r="F20" s="46" t="s">
        <v>91</v>
      </c>
      <c r="G20" s="3"/>
      <c r="H20" s="3"/>
      <c r="I20" s="31"/>
      <c r="J20" s="248"/>
    </row>
    <row r="21" spans="1:10" ht="24.75" customHeight="1">
      <c r="A21" s="292" t="s">
        <v>610</v>
      </c>
      <c r="B21" s="46" t="s">
        <v>24</v>
      </c>
      <c r="C21" s="46" t="s">
        <v>514</v>
      </c>
      <c r="D21" s="62" t="s">
        <v>93</v>
      </c>
      <c r="E21" s="42"/>
      <c r="F21" s="46"/>
      <c r="G21" s="62" t="s">
        <v>93</v>
      </c>
      <c r="H21" s="42"/>
      <c r="I21" s="62"/>
      <c r="J21" s="248"/>
    </row>
    <row r="22" spans="1:10" ht="24.75" customHeight="1" thickBot="1">
      <c r="A22" s="293"/>
      <c r="B22" s="191" t="s">
        <v>25</v>
      </c>
      <c r="C22" s="191" t="s">
        <v>515</v>
      </c>
      <c r="D22" s="179" t="s">
        <v>93</v>
      </c>
      <c r="E22" s="251"/>
      <c r="F22" s="191"/>
      <c r="G22" s="179" t="s">
        <v>93</v>
      </c>
      <c r="H22" s="251"/>
      <c r="I22" s="251"/>
      <c r="J22" s="252"/>
    </row>
    <row r="23" ht="24.75" customHeight="1"/>
    <row r="24" ht="24.75" customHeight="1" thickBot="1"/>
    <row r="25" spans="1:10" ht="24.75" customHeight="1">
      <c r="A25" s="304" t="s">
        <v>231</v>
      </c>
      <c r="B25" s="63" t="s">
        <v>531</v>
      </c>
      <c r="C25" s="282" t="s">
        <v>496</v>
      </c>
      <c r="D25" s="284" t="s">
        <v>91</v>
      </c>
      <c r="E25" s="282"/>
      <c r="F25" s="284" t="s">
        <v>91</v>
      </c>
      <c r="G25" s="282"/>
      <c r="H25" s="284" t="s">
        <v>91</v>
      </c>
      <c r="I25" s="282"/>
      <c r="J25" s="283"/>
    </row>
    <row r="26" spans="1:10" ht="24.75" customHeight="1" thickBot="1">
      <c r="A26" s="305"/>
      <c r="B26" s="245" t="s">
        <v>538</v>
      </c>
      <c r="C26" s="242"/>
      <c r="D26" s="199" t="s">
        <v>93</v>
      </c>
      <c r="E26" s="196" t="s">
        <v>232</v>
      </c>
      <c r="F26" s="195"/>
      <c r="G26" s="196" t="s">
        <v>232</v>
      </c>
      <c r="H26" s="195"/>
      <c r="I26" s="195"/>
      <c r="J26" s="182"/>
    </row>
    <row r="27" ht="24.75" customHeight="1" thickBot="1"/>
    <row r="28" spans="1:10" ht="24.75" customHeight="1">
      <c r="A28" s="304" t="s">
        <v>233</v>
      </c>
      <c r="B28" s="63" t="s">
        <v>532</v>
      </c>
      <c r="C28" s="253" t="s">
        <v>497</v>
      </c>
      <c r="D28" s="254" t="s">
        <v>225</v>
      </c>
      <c r="E28" s="253"/>
      <c r="F28" s="254" t="s">
        <v>225</v>
      </c>
      <c r="G28" s="229"/>
      <c r="H28" s="254" t="s">
        <v>225</v>
      </c>
      <c r="I28" s="255"/>
      <c r="J28" s="256"/>
    </row>
    <row r="29" spans="1:10" ht="24.75" customHeight="1" thickBot="1">
      <c r="A29" s="313"/>
      <c r="B29" s="245" t="s">
        <v>539</v>
      </c>
      <c r="C29" s="191"/>
      <c r="D29" s="199" t="s">
        <v>97</v>
      </c>
      <c r="E29" s="191" t="s">
        <v>97</v>
      </c>
      <c r="F29" s="199"/>
      <c r="G29" s="199" t="s">
        <v>97</v>
      </c>
      <c r="H29" s="251"/>
      <c r="I29" s="257"/>
      <c r="J29" s="252"/>
    </row>
  </sheetData>
  <sheetProtection/>
  <mergeCells count="10">
    <mergeCell ref="A25:A26"/>
    <mergeCell ref="A28:A29"/>
    <mergeCell ref="A2:J2"/>
    <mergeCell ref="A11:A13"/>
    <mergeCell ref="A8:A10"/>
    <mergeCell ref="A5:A7"/>
    <mergeCell ref="A21:A22"/>
    <mergeCell ref="A18:A20"/>
    <mergeCell ref="A16:A17"/>
    <mergeCell ref="A14:A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2" r:id="rId1"/>
  <headerFooter alignWithMargins="0">
    <oddHeader>&amp;C&amp;"Arial,Negrita"&amp;12FINANZAS, GOBIERNO Y RELACIONES INTERNACIONALES
PREGRADO 
HORARIOS 01-2018&amp;"Arial,Negrita Cursiva"&amp;14
</oddHeader>
    <oddFooter>&amp;CLa facultad se reserva el derecho a modificar la programación académcia (horarios, profesores, cursos).
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SheetLayoutView="106" workbookViewId="0" topLeftCell="A1">
      <selection activeCell="C12" sqref="C12"/>
    </sheetView>
  </sheetViews>
  <sheetFormatPr defaultColWidth="11.421875" defaultRowHeight="12.75"/>
  <cols>
    <col min="1" max="1" width="29.00390625" style="24" customWidth="1"/>
    <col min="2" max="2" width="15.8515625" style="24" customWidth="1"/>
    <col min="3" max="3" width="24.7109375" style="24" customWidth="1"/>
    <col min="4" max="8" width="12.00390625" style="24" customWidth="1"/>
    <col min="9" max="9" width="10.00390625" style="24" customWidth="1"/>
    <col min="10" max="16384" width="11.421875" style="24" customWidth="1"/>
  </cols>
  <sheetData>
    <row r="1" ht="14.25" customHeight="1" thickBot="1"/>
    <row r="2" spans="1:9" ht="24" customHeight="1" thickBot="1">
      <c r="A2" s="301" t="s">
        <v>794</v>
      </c>
      <c r="B2" s="302"/>
      <c r="C2" s="302"/>
      <c r="D2" s="302"/>
      <c r="E2" s="302"/>
      <c r="F2" s="302"/>
      <c r="G2" s="302"/>
      <c r="H2" s="302"/>
      <c r="I2" s="303"/>
    </row>
    <row r="3" spans="1:8" ht="10.5" customHeight="1" thickBot="1">
      <c r="A3" s="57"/>
      <c r="B3" s="52"/>
      <c r="C3" s="52"/>
      <c r="D3" s="52"/>
      <c r="E3" s="52"/>
      <c r="F3" s="52"/>
      <c r="G3" s="52"/>
      <c r="H3" s="52"/>
    </row>
    <row r="4" spans="1:9" ht="19.5" customHeight="1">
      <c r="A4" s="106" t="s">
        <v>0</v>
      </c>
      <c r="B4" s="32" t="s">
        <v>1</v>
      </c>
      <c r="C4" s="32" t="s">
        <v>213</v>
      </c>
      <c r="D4" s="32" t="s">
        <v>2</v>
      </c>
      <c r="E4" s="32" t="s">
        <v>3</v>
      </c>
      <c r="F4" s="32" t="s">
        <v>42</v>
      </c>
      <c r="G4" s="32" t="s">
        <v>5</v>
      </c>
      <c r="H4" s="32" t="s">
        <v>6</v>
      </c>
      <c r="I4" s="259" t="s">
        <v>224</v>
      </c>
    </row>
    <row r="5" spans="1:9" s="37" customFormat="1" ht="19.5" customHeight="1">
      <c r="A5" s="307" t="s">
        <v>611</v>
      </c>
      <c r="B5" s="31" t="s">
        <v>17</v>
      </c>
      <c r="C5" s="3" t="s">
        <v>315</v>
      </c>
      <c r="D5" s="3"/>
      <c r="E5" s="3" t="s">
        <v>93</v>
      </c>
      <c r="F5" s="3"/>
      <c r="G5" s="3"/>
      <c r="H5" s="6"/>
      <c r="I5" s="141"/>
    </row>
    <row r="6" spans="1:9" s="37" customFormat="1" ht="19.5" customHeight="1">
      <c r="A6" s="307"/>
      <c r="B6" s="3" t="s">
        <v>29</v>
      </c>
      <c r="C6" s="3" t="s">
        <v>324</v>
      </c>
      <c r="D6" s="6"/>
      <c r="E6" s="3"/>
      <c r="F6" s="6"/>
      <c r="G6" s="6"/>
      <c r="H6" s="3" t="s">
        <v>93</v>
      </c>
      <c r="I6" s="141"/>
    </row>
    <row r="7" spans="1:9" s="37" customFormat="1" ht="19.5" customHeight="1">
      <c r="A7" s="307"/>
      <c r="B7" s="3" t="s">
        <v>30</v>
      </c>
      <c r="C7" s="3" t="s">
        <v>325</v>
      </c>
      <c r="D7" s="3"/>
      <c r="E7" s="3"/>
      <c r="F7" s="6"/>
      <c r="G7" s="3"/>
      <c r="H7" s="3" t="s">
        <v>93</v>
      </c>
      <c r="I7" s="141"/>
    </row>
    <row r="8" spans="1:9" s="37" customFormat="1" ht="19.5" customHeight="1">
      <c r="A8" s="307"/>
      <c r="B8" s="3" t="s">
        <v>145</v>
      </c>
      <c r="C8" s="3" t="s">
        <v>322</v>
      </c>
      <c r="D8" s="3"/>
      <c r="E8" s="3"/>
      <c r="F8" s="6"/>
      <c r="G8" s="3"/>
      <c r="H8" s="165" t="s">
        <v>230</v>
      </c>
      <c r="I8" s="141"/>
    </row>
    <row r="9" spans="1:9" s="37" customFormat="1" ht="19.5" customHeight="1">
      <c r="A9" s="307"/>
      <c r="B9" s="3" t="s">
        <v>146</v>
      </c>
      <c r="C9" s="3" t="s">
        <v>326</v>
      </c>
      <c r="D9" s="3"/>
      <c r="E9" s="3"/>
      <c r="F9" s="6"/>
      <c r="G9" s="3"/>
      <c r="H9" s="165" t="s">
        <v>230</v>
      </c>
      <c r="I9" s="141"/>
    </row>
    <row r="10" spans="1:9" s="37" customFormat="1" ht="19.5" customHeight="1">
      <c r="A10" s="307" t="s">
        <v>612</v>
      </c>
      <c r="B10" s="31" t="s">
        <v>27</v>
      </c>
      <c r="C10" s="3" t="s">
        <v>471</v>
      </c>
      <c r="D10" s="3"/>
      <c r="E10" s="3" t="s">
        <v>90</v>
      </c>
      <c r="F10" s="3"/>
      <c r="G10" s="3"/>
      <c r="H10" s="6"/>
      <c r="I10" s="141"/>
    </row>
    <row r="11" spans="1:9" s="37" customFormat="1" ht="19.5" customHeight="1">
      <c r="A11" s="307"/>
      <c r="B11" s="3" t="s">
        <v>29</v>
      </c>
      <c r="C11" s="3" t="s">
        <v>472</v>
      </c>
      <c r="D11" s="6"/>
      <c r="E11" s="3"/>
      <c r="F11" s="3" t="s">
        <v>93</v>
      </c>
      <c r="G11" s="3"/>
      <c r="H11" s="6"/>
      <c r="I11" s="141"/>
    </row>
    <row r="12" spans="1:9" s="37" customFormat="1" ht="19.5" customHeight="1">
      <c r="A12" s="307"/>
      <c r="B12" s="3" t="s">
        <v>30</v>
      </c>
      <c r="C12" s="3" t="s">
        <v>473</v>
      </c>
      <c r="D12" s="6"/>
      <c r="E12" s="3"/>
      <c r="F12" s="3" t="s">
        <v>93</v>
      </c>
      <c r="G12" s="47"/>
      <c r="H12" s="31"/>
      <c r="I12" s="141"/>
    </row>
    <row r="13" spans="1:9" s="37" customFormat="1" ht="19.5" customHeight="1">
      <c r="A13" s="307"/>
      <c r="B13" s="31" t="s">
        <v>28</v>
      </c>
      <c r="C13" s="3" t="s">
        <v>464</v>
      </c>
      <c r="D13" s="3"/>
      <c r="E13" s="3" t="s">
        <v>90</v>
      </c>
      <c r="F13" s="3"/>
      <c r="G13" s="3"/>
      <c r="H13" s="6"/>
      <c r="I13" s="141"/>
    </row>
    <row r="14" spans="1:9" s="37" customFormat="1" ht="19.5" customHeight="1">
      <c r="A14" s="307"/>
      <c r="B14" s="3" t="s">
        <v>145</v>
      </c>
      <c r="C14" s="3" t="s">
        <v>473</v>
      </c>
      <c r="D14" s="166" t="s">
        <v>226</v>
      </c>
      <c r="E14" s="3"/>
      <c r="F14" s="3"/>
      <c r="G14" s="47"/>
      <c r="H14" s="31"/>
      <c r="I14" s="141"/>
    </row>
    <row r="15" spans="1:9" s="37" customFormat="1" ht="19.5" customHeight="1">
      <c r="A15" s="307"/>
      <c r="B15" s="3" t="s">
        <v>146</v>
      </c>
      <c r="C15" s="3" t="s">
        <v>474</v>
      </c>
      <c r="D15" s="166" t="s">
        <v>226</v>
      </c>
      <c r="E15" s="3"/>
      <c r="F15" s="3"/>
      <c r="G15" s="47"/>
      <c r="H15" s="31"/>
      <c r="I15" s="141"/>
    </row>
    <row r="16" spans="1:9" s="37" customFormat="1" ht="19.5" customHeight="1">
      <c r="A16" s="307" t="s">
        <v>613</v>
      </c>
      <c r="B16" s="31" t="s">
        <v>7</v>
      </c>
      <c r="C16" s="3" t="s">
        <v>279</v>
      </c>
      <c r="D16" s="47"/>
      <c r="E16" s="6"/>
      <c r="F16" s="6"/>
      <c r="G16" s="6" t="s">
        <v>92</v>
      </c>
      <c r="H16" s="6"/>
      <c r="I16" s="141"/>
    </row>
    <row r="17" spans="1:9" s="37" customFormat="1" ht="19.5" customHeight="1">
      <c r="A17" s="307"/>
      <c r="B17" s="3" t="s">
        <v>29</v>
      </c>
      <c r="C17" s="3" t="s">
        <v>280</v>
      </c>
      <c r="D17" s="47"/>
      <c r="E17" s="47" t="s">
        <v>97</v>
      </c>
      <c r="F17" s="6"/>
      <c r="G17" s="6"/>
      <c r="H17" s="6"/>
      <c r="I17" s="141"/>
    </row>
    <row r="18" spans="1:9" s="37" customFormat="1" ht="19.5" customHeight="1">
      <c r="A18" s="307"/>
      <c r="B18" s="3" t="s">
        <v>30</v>
      </c>
      <c r="C18" s="3" t="s">
        <v>281</v>
      </c>
      <c r="D18" s="47"/>
      <c r="E18" s="6" t="s">
        <v>97</v>
      </c>
      <c r="F18" s="6"/>
      <c r="G18" s="6"/>
      <c r="H18" s="6"/>
      <c r="I18" s="141"/>
    </row>
    <row r="19" spans="1:9" s="37" customFormat="1" ht="19.5" customHeight="1">
      <c r="A19" s="307"/>
      <c r="B19" s="3" t="s">
        <v>145</v>
      </c>
      <c r="C19" s="3" t="s">
        <v>282</v>
      </c>
      <c r="D19" s="47"/>
      <c r="E19" s="6"/>
      <c r="F19" s="6"/>
      <c r="G19" s="166" t="s">
        <v>225</v>
      </c>
      <c r="H19" s="6"/>
      <c r="I19" s="141"/>
    </row>
    <row r="20" spans="1:9" s="37" customFormat="1" ht="19.5" customHeight="1">
      <c r="A20" s="307"/>
      <c r="B20" s="3" t="s">
        <v>146</v>
      </c>
      <c r="C20" s="3" t="s">
        <v>283</v>
      </c>
      <c r="D20" s="47"/>
      <c r="E20" s="6"/>
      <c r="F20" s="6"/>
      <c r="G20" s="166" t="s">
        <v>225</v>
      </c>
      <c r="H20" s="6"/>
      <c r="I20" s="141"/>
    </row>
    <row r="21" spans="1:9" s="37" customFormat="1" ht="19.5" customHeight="1">
      <c r="A21" s="307" t="s">
        <v>614</v>
      </c>
      <c r="B21" s="3" t="s">
        <v>29</v>
      </c>
      <c r="C21" s="3" t="s">
        <v>512</v>
      </c>
      <c r="D21" s="3" t="s">
        <v>89</v>
      </c>
      <c r="E21" s="3"/>
      <c r="F21" s="6"/>
      <c r="G21" s="3" t="s">
        <v>93</v>
      </c>
      <c r="H21" s="3"/>
      <c r="I21" s="141"/>
    </row>
    <row r="22" spans="1:9" s="37" customFormat="1" ht="19.5" customHeight="1">
      <c r="A22" s="307"/>
      <c r="B22" s="3" t="s">
        <v>30</v>
      </c>
      <c r="C22" s="3" t="s">
        <v>509</v>
      </c>
      <c r="D22" s="3" t="s">
        <v>89</v>
      </c>
      <c r="E22" s="3"/>
      <c r="F22" s="6"/>
      <c r="G22" s="3" t="s">
        <v>93</v>
      </c>
      <c r="H22" s="3"/>
      <c r="I22" s="141"/>
    </row>
    <row r="23" spans="1:9" s="37" customFormat="1" ht="19.5" customHeight="1">
      <c r="A23" s="307"/>
      <c r="B23" s="3" t="s">
        <v>145</v>
      </c>
      <c r="C23" s="3" t="s">
        <v>515</v>
      </c>
      <c r="D23" s="165" t="s">
        <v>230</v>
      </c>
      <c r="E23" s="3"/>
      <c r="F23" s="166" t="s">
        <v>226</v>
      </c>
      <c r="G23" s="3"/>
      <c r="H23" s="3"/>
      <c r="I23" s="141"/>
    </row>
    <row r="24" spans="1:9" s="37" customFormat="1" ht="19.5" customHeight="1">
      <c r="A24" s="307"/>
      <c r="B24" s="3" t="s">
        <v>146</v>
      </c>
      <c r="C24" s="3" t="s">
        <v>787</v>
      </c>
      <c r="D24" s="165" t="s">
        <v>230</v>
      </c>
      <c r="E24" s="3"/>
      <c r="F24" s="166" t="s">
        <v>226</v>
      </c>
      <c r="G24" s="3"/>
      <c r="H24" s="3"/>
      <c r="I24" s="141"/>
    </row>
    <row r="25" spans="1:9" s="37" customFormat="1" ht="19.5" customHeight="1">
      <c r="A25" s="382" t="s">
        <v>615</v>
      </c>
      <c r="B25" s="3" t="s">
        <v>29</v>
      </c>
      <c r="C25" s="115" t="s">
        <v>339</v>
      </c>
      <c r="D25" s="3" t="s">
        <v>88</v>
      </c>
      <c r="E25" s="3"/>
      <c r="F25" s="3" t="s">
        <v>92</v>
      </c>
      <c r="G25" s="6"/>
      <c r="H25" s="3" t="s">
        <v>91</v>
      </c>
      <c r="I25" s="141"/>
    </row>
    <row r="26" spans="1:9" s="37" customFormat="1" ht="19.5" customHeight="1">
      <c r="A26" s="422"/>
      <c r="B26" s="3" t="s">
        <v>145</v>
      </c>
      <c r="C26" s="115" t="s">
        <v>339</v>
      </c>
      <c r="D26" s="165" t="s">
        <v>225</v>
      </c>
      <c r="E26" s="3"/>
      <c r="F26" s="165" t="s">
        <v>225</v>
      </c>
      <c r="G26" s="6"/>
      <c r="H26" s="165" t="s">
        <v>226</v>
      </c>
      <c r="I26" s="141"/>
    </row>
    <row r="27" spans="1:9" s="37" customFormat="1" ht="19.5" customHeight="1">
      <c r="A27" s="383"/>
      <c r="B27" s="3" t="s">
        <v>146</v>
      </c>
      <c r="C27" s="115" t="s">
        <v>340</v>
      </c>
      <c r="D27" s="165" t="s">
        <v>225</v>
      </c>
      <c r="E27" s="3"/>
      <c r="F27" s="165" t="s">
        <v>225</v>
      </c>
      <c r="G27" s="6"/>
      <c r="H27" s="165" t="s">
        <v>226</v>
      </c>
      <c r="I27" s="141"/>
    </row>
    <row r="28" spans="1:9" s="37" customFormat="1" ht="19.5" customHeight="1">
      <c r="A28" s="307" t="s">
        <v>616</v>
      </c>
      <c r="B28" s="3" t="s">
        <v>29</v>
      </c>
      <c r="C28" s="3" t="s">
        <v>278</v>
      </c>
      <c r="D28" s="31"/>
      <c r="E28" s="3"/>
      <c r="F28" s="6"/>
      <c r="G28" s="3"/>
      <c r="H28" s="3" t="s">
        <v>92</v>
      </c>
      <c r="I28" s="141"/>
    </row>
    <row r="29" spans="1:9" s="37" customFormat="1" ht="19.5" customHeight="1">
      <c r="A29" s="307"/>
      <c r="B29" s="3" t="s">
        <v>30</v>
      </c>
      <c r="C29" s="3" t="s">
        <v>284</v>
      </c>
      <c r="D29" s="31"/>
      <c r="E29" s="3"/>
      <c r="F29" s="3"/>
      <c r="G29" s="3"/>
      <c r="H29" s="3" t="s">
        <v>92</v>
      </c>
      <c r="I29" s="141"/>
    </row>
    <row r="30" spans="1:9" s="37" customFormat="1" ht="19.5" customHeight="1">
      <c r="A30" s="307"/>
      <c r="B30" s="3" t="s">
        <v>145</v>
      </c>
      <c r="C30" s="3" t="s">
        <v>285</v>
      </c>
      <c r="D30" s="31"/>
      <c r="E30" s="3"/>
      <c r="F30" s="3"/>
      <c r="G30" s="3"/>
      <c r="H30" s="165" t="s">
        <v>225</v>
      </c>
      <c r="I30" s="141"/>
    </row>
    <row r="31" spans="1:9" s="37" customFormat="1" ht="19.5" customHeight="1" thickBot="1">
      <c r="A31" s="325"/>
      <c r="B31" s="241" t="s">
        <v>146</v>
      </c>
      <c r="C31" s="241" t="s">
        <v>276</v>
      </c>
      <c r="D31" s="249"/>
      <c r="E31" s="241"/>
      <c r="F31" s="241"/>
      <c r="G31" s="241"/>
      <c r="H31" s="260" t="s">
        <v>225</v>
      </c>
      <c r="I31" s="143"/>
    </row>
    <row r="32" spans="4:7" ht="12.75">
      <c r="D32" s="27"/>
      <c r="E32" s="27"/>
      <c r="G32" s="27"/>
    </row>
    <row r="33" spans="4:7" ht="13.5" thickBot="1">
      <c r="D33" s="27"/>
      <c r="E33" s="27"/>
      <c r="F33" s="27"/>
      <c r="G33" s="27"/>
    </row>
    <row r="34" spans="1:9" ht="27.75" customHeight="1">
      <c r="A34" s="304" t="s">
        <v>233</v>
      </c>
      <c r="B34" s="63" t="s">
        <v>532</v>
      </c>
      <c r="C34" s="253" t="s">
        <v>497</v>
      </c>
      <c r="D34" s="254" t="s">
        <v>225</v>
      </c>
      <c r="E34" s="253"/>
      <c r="F34" s="254" t="s">
        <v>225</v>
      </c>
      <c r="G34" s="229"/>
      <c r="H34" s="254" t="s">
        <v>225</v>
      </c>
      <c r="I34" s="427"/>
    </row>
    <row r="35" spans="1:9" ht="33" customHeight="1" thickBot="1">
      <c r="A35" s="313"/>
      <c r="B35" s="245" t="s">
        <v>539</v>
      </c>
      <c r="C35" s="191"/>
      <c r="D35" s="199" t="s">
        <v>97</v>
      </c>
      <c r="E35" s="191" t="s">
        <v>97</v>
      </c>
      <c r="F35" s="199"/>
      <c r="G35" s="199" t="s">
        <v>97</v>
      </c>
      <c r="H35" s="251"/>
      <c r="I35" s="428"/>
    </row>
    <row r="37" ht="13.5" thickBot="1"/>
    <row r="38" spans="1:9" ht="42" customHeight="1" thickBot="1">
      <c r="A38" s="109" t="s">
        <v>599</v>
      </c>
      <c r="B38" s="111" t="s">
        <v>782</v>
      </c>
      <c r="C38" s="423" t="s">
        <v>781</v>
      </c>
      <c r="D38" s="424" t="s">
        <v>88</v>
      </c>
      <c r="E38" s="424"/>
      <c r="F38" s="424" t="s">
        <v>92</v>
      </c>
      <c r="G38" s="425"/>
      <c r="H38" s="424" t="s">
        <v>91</v>
      </c>
      <c r="I38" s="426"/>
    </row>
  </sheetData>
  <sheetProtection/>
  <mergeCells count="8">
    <mergeCell ref="A34:A35"/>
    <mergeCell ref="A10:A15"/>
    <mergeCell ref="A16:A20"/>
    <mergeCell ref="A5:A9"/>
    <mergeCell ref="A2:I2"/>
    <mergeCell ref="A28:A31"/>
    <mergeCell ref="A21:A24"/>
    <mergeCell ref="A25:A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4" r:id="rId1"/>
  <headerFooter alignWithMargins="0">
    <oddHeader>&amp;C&amp;"Arial,Negrita"&amp;12FINANZAS, GOBIERNO Y RELACIONES INTERNACIONALES
PREGRADO 
HORARIOS 01 - 2018</oddHeader>
    <oddFooter>&amp;CLa facultad se reserva el derecho a modificar la programación académcia (horarios, profesores, cursos).&amp;"Arial,Negrita"&amp;16
&amp;"Arial,Normal"&amp;10
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zoomScaleSheetLayoutView="106" workbookViewId="0" topLeftCell="A1">
      <selection activeCell="A5" sqref="A5:A7"/>
    </sheetView>
  </sheetViews>
  <sheetFormatPr defaultColWidth="11.421875" defaultRowHeight="12.75"/>
  <cols>
    <col min="1" max="1" width="28.421875" style="24" customWidth="1"/>
    <col min="2" max="2" width="16.7109375" style="24" customWidth="1"/>
    <col min="3" max="3" width="18.00390625" style="24" customWidth="1"/>
    <col min="4" max="10" width="11.57421875" style="24" customWidth="1"/>
    <col min="11" max="16384" width="11.421875" style="24" customWidth="1"/>
  </cols>
  <sheetData>
    <row r="1" ht="13.5" thickBot="1"/>
    <row r="2" spans="1:10" ht="19.5" customHeight="1" thickBot="1">
      <c r="A2" s="301" t="s">
        <v>68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9" ht="15" customHeight="1" thickBot="1">
      <c r="A3" s="121"/>
      <c r="B3" s="54"/>
      <c r="C3" s="54"/>
      <c r="D3" s="54"/>
      <c r="E3" s="54"/>
      <c r="F3" s="54"/>
      <c r="G3" s="54"/>
      <c r="H3" s="54"/>
      <c r="I3" s="54"/>
    </row>
    <row r="4" spans="1:10" ht="22.5" customHeight="1" thickBot="1">
      <c r="A4" s="122" t="s">
        <v>0</v>
      </c>
      <c r="B4" s="109" t="s">
        <v>1</v>
      </c>
      <c r="C4" s="110" t="s">
        <v>213</v>
      </c>
      <c r="D4" s="111" t="s">
        <v>2</v>
      </c>
      <c r="E4" s="111" t="s">
        <v>3</v>
      </c>
      <c r="F4" s="111" t="s">
        <v>42</v>
      </c>
      <c r="G4" s="111" t="s">
        <v>5</v>
      </c>
      <c r="H4" s="111" t="s">
        <v>6</v>
      </c>
      <c r="I4" s="123" t="s">
        <v>8</v>
      </c>
      <c r="J4" s="112" t="s">
        <v>224</v>
      </c>
    </row>
    <row r="5" spans="1:10" s="37" customFormat="1" ht="24.75" customHeight="1">
      <c r="A5" s="321" t="s">
        <v>617</v>
      </c>
      <c r="B5" s="153" t="s">
        <v>17</v>
      </c>
      <c r="C5" s="76" t="s">
        <v>320</v>
      </c>
      <c r="D5" s="76"/>
      <c r="E5" s="226"/>
      <c r="F5" s="76"/>
      <c r="G5" s="226"/>
      <c r="H5" s="226" t="s">
        <v>91</v>
      </c>
      <c r="I5" s="226"/>
      <c r="J5" s="76"/>
    </row>
    <row r="6" spans="1:10" s="37" customFormat="1" ht="24.75" customHeight="1">
      <c r="A6" s="318"/>
      <c r="B6" s="3" t="s">
        <v>31</v>
      </c>
      <c r="C6" s="6" t="s">
        <v>322</v>
      </c>
      <c r="D6" s="31"/>
      <c r="E6" s="6" t="s">
        <v>92</v>
      </c>
      <c r="F6" s="3"/>
      <c r="G6" s="6"/>
      <c r="H6" s="3"/>
      <c r="I6" s="3"/>
      <c r="J6" s="6"/>
    </row>
    <row r="7" spans="1:10" s="37" customFormat="1" ht="24.75" customHeight="1">
      <c r="A7" s="319"/>
      <c r="B7" s="3" t="s">
        <v>32</v>
      </c>
      <c r="C7" s="6" t="s">
        <v>327</v>
      </c>
      <c r="D7" s="31"/>
      <c r="E7" s="6" t="s">
        <v>92</v>
      </c>
      <c r="F7" s="3"/>
      <c r="G7" s="6"/>
      <c r="H7" s="3"/>
      <c r="I7" s="3"/>
      <c r="J7" s="6"/>
    </row>
    <row r="8" spans="1:10" s="37" customFormat="1" ht="24.75" customHeight="1">
      <c r="A8" s="327" t="s">
        <v>618</v>
      </c>
      <c r="B8" s="31" t="s">
        <v>17</v>
      </c>
      <c r="C8" s="3" t="s">
        <v>475</v>
      </c>
      <c r="D8" s="3"/>
      <c r="E8" s="3" t="s">
        <v>93</v>
      </c>
      <c r="F8" s="3"/>
      <c r="G8" s="6"/>
      <c r="H8" s="3"/>
      <c r="I8" s="3"/>
      <c r="J8" s="6"/>
    </row>
    <row r="9" spans="1:10" s="37" customFormat="1" ht="24.75" customHeight="1">
      <c r="A9" s="327"/>
      <c r="B9" s="3" t="s">
        <v>31</v>
      </c>
      <c r="C9" s="3" t="s">
        <v>476</v>
      </c>
      <c r="D9" s="6"/>
      <c r="E9" s="3"/>
      <c r="F9" s="3"/>
      <c r="G9" s="6"/>
      <c r="H9" s="6" t="s">
        <v>92</v>
      </c>
      <c r="I9" s="3"/>
      <c r="J9" s="6"/>
    </row>
    <row r="10" spans="1:10" s="37" customFormat="1" ht="24.75" customHeight="1">
      <c r="A10" s="327"/>
      <c r="B10" s="3" t="s">
        <v>32</v>
      </c>
      <c r="C10" s="3" t="s">
        <v>464</v>
      </c>
      <c r="D10" s="6"/>
      <c r="E10" s="3"/>
      <c r="F10" s="3"/>
      <c r="G10" s="6"/>
      <c r="H10" s="45" t="s">
        <v>92</v>
      </c>
      <c r="I10" s="3"/>
      <c r="J10" s="6"/>
    </row>
    <row r="11" spans="1:10" s="37" customFormat="1" ht="24.75" customHeight="1">
      <c r="A11" s="327" t="s">
        <v>619</v>
      </c>
      <c r="B11" s="31" t="s">
        <v>17</v>
      </c>
      <c r="C11" s="3" t="s">
        <v>286</v>
      </c>
      <c r="D11" s="3"/>
      <c r="E11" s="6"/>
      <c r="F11" s="3" t="s">
        <v>93</v>
      </c>
      <c r="G11" s="3"/>
      <c r="H11" s="3"/>
      <c r="I11" s="3"/>
      <c r="J11" s="6"/>
    </row>
    <row r="12" spans="1:10" s="37" customFormat="1" ht="24.75" customHeight="1">
      <c r="A12" s="327"/>
      <c r="B12" s="3" t="s">
        <v>31</v>
      </c>
      <c r="C12" s="3" t="s">
        <v>287</v>
      </c>
      <c r="D12" s="6"/>
      <c r="E12" s="3"/>
      <c r="F12" s="3"/>
      <c r="G12" s="3"/>
      <c r="H12" s="6" t="s">
        <v>93</v>
      </c>
      <c r="I12" s="3"/>
      <c r="J12" s="6"/>
    </row>
    <row r="13" spans="1:10" s="37" customFormat="1" ht="24.75" customHeight="1">
      <c r="A13" s="327"/>
      <c r="B13" s="3" t="s">
        <v>32</v>
      </c>
      <c r="C13" s="3" t="s">
        <v>288</v>
      </c>
      <c r="D13" s="6"/>
      <c r="E13" s="3"/>
      <c r="F13" s="3"/>
      <c r="G13" s="3"/>
      <c r="H13" s="6" t="s">
        <v>93</v>
      </c>
      <c r="I13" s="3"/>
      <c r="J13" s="6"/>
    </row>
    <row r="14" spans="1:10" s="37" customFormat="1" ht="24.75" customHeight="1">
      <c r="A14" s="320" t="s">
        <v>620</v>
      </c>
      <c r="B14" s="3" t="s">
        <v>31</v>
      </c>
      <c r="C14" s="115" t="s">
        <v>341</v>
      </c>
      <c r="D14" s="3"/>
      <c r="E14" s="6"/>
      <c r="F14" s="3"/>
      <c r="G14" s="3" t="s">
        <v>92</v>
      </c>
      <c r="H14" s="3"/>
      <c r="I14" s="45" t="s">
        <v>184</v>
      </c>
      <c r="J14" s="6"/>
    </row>
    <row r="15" spans="1:10" s="37" customFormat="1" ht="24.75" customHeight="1">
      <c r="A15" s="320"/>
      <c r="B15" s="3" t="s">
        <v>112</v>
      </c>
      <c r="C15" s="115" t="s">
        <v>342</v>
      </c>
      <c r="D15" s="3"/>
      <c r="E15" s="3" t="s">
        <v>209</v>
      </c>
      <c r="F15" s="3"/>
      <c r="G15" s="3" t="s">
        <v>209</v>
      </c>
      <c r="H15" s="3"/>
      <c r="I15" s="45"/>
      <c r="J15" s="6"/>
    </row>
    <row r="16" spans="1:10" s="37" customFormat="1" ht="24.75" customHeight="1">
      <c r="A16" s="327" t="s">
        <v>621</v>
      </c>
      <c r="B16" s="31" t="s">
        <v>17</v>
      </c>
      <c r="C16" s="43" t="s">
        <v>386</v>
      </c>
      <c r="D16" s="3"/>
      <c r="E16" s="6"/>
      <c r="F16" s="6"/>
      <c r="G16" s="47" t="s">
        <v>93</v>
      </c>
      <c r="H16" s="6"/>
      <c r="I16" s="3"/>
      <c r="J16" s="6"/>
    </row>
    <row r="17" spans="1:10" s="37" customFormat="1" ht="24.75" customHeight="1">
      <c r="A17" s="327"/>
      <c r="B17" s="3" t="s">
        <v>31</v>
      </c>
      <c r="C17" s="43" t="s">
        <v>387</v>
      </c>
      <c r="D17" s="6"/>
      <c r="E17" s="3"/>
      <c r="F17" s="3" t="s">
        <v>92</v>
      </c>
      <c r="G17" s="6"/>
      <c r="H17" s="6"/>
      <c r="I17" s="3"/>
      <c r="J17" s="6"/>
    </row>
    <row r="18" spans="1:10" s="37" customFormat="1" ht="24.75" customHeight="1">
      <c r="A18" s="327"/>
      <c r="B18" s="3" t="s">
        <v>32</v>
      </c>
      <c r="C18" s="43" t="s">
        <v>387</v>
      </c>
      <c r="D18" s="6"/>
      <c r="E18" s="3"/>
      <c r="F18" s="3" t="s">
        <v>91</v>
      </c>
      <c r="G18" s="6"/>
      <c r="H18" s="6"/>
      <c r="I18" s="3"/>
      <c r="J18" s="6"/>
    </row>
    <row r="19" spans="1:10" ht="24.75" customHeight="1">
      <c r="A19" s="327"/>
      <c r="B19" s="46" t="s">
        <v>236</v>
      </c>
      <c r="C19" s="46" t="s">
        <v>387</v>
      </c>
      <c r="D19" s="42"/>
      <c r="E19" s="42"/>
      <c r="F19" s="167" t="s">
        <v>232</v>
      </c>
      <c r="G19" s="42"/>
      <c r="H19" s="42"/>
      <c r="I19" s="42"/>
      <c r="J19" s="42"/>
    </row>
    <row r="20" ht="24.75" customHeight="1" thickBot="1"/>
    <row r="21" spans="1:10" ht="24.75" customHeight="1">
      <c r="A21" s="304" t="s">
        <v>233</v>
      </c>
      <c r="B21" s="63" t="s">
        <v>532</v>
      </c>
      <c r="C21" s="253" t="s">
        <v>497</v>
      </c>
      <c r="D21" s="254" t="s">
        <v>225</v>
      </c>
      <c r="E21" s="253"/>
      <c r="F21" s="254" t="s">
        <v>225</v>
      </c>
      <c r="G21" s="229"/>
      <c r="H21" s="254" t="s">
        <v>225</v>
      </c>
      <c r="I21" s="255"/>
      <c r="J21" s="256"/>
    </row>
    <row r="22" spans="1:10" ht="24.75" customHeight="1" thickBot="1">
      <c r="A22" s="313"/>
      <c r="B22" s="245" t="s">
        <v>539</v>
      </c>
      <c r="C22" s="191"/>
      <c r="D22" s="199" t="s">
        <v>97</v>
      </c>
      <c r="E22" s="191" t="s">
        <v>97</v>
      </c>
      <c r="F22" s="199"/>
      <c r="G22" s="199" t="s">
        <v>97</v>
      </c>
      <c r="H22" s="251"/>
      <c r="I22" s="257"/>
      <c r="J22" s="252"/>
    </row>
    <row r="23" spans="2:3" ht="12.75">
      <c r="B23" s="124"/>
      <c r="C23" s="124"/>
    </row>
    <row r="24" spans="2:7" ht="12.75">
      <c r="B24" s="124"/>
      <c r="C24" s="124"/>
      <c r="D24" s="125"/>
      <c r="E24" s="125"/>
      <c r="F24" s="125"/>
      <c r="G24" s="125"/>
    </row>
    <row r="25" spans="2:7" ht="12.75">
      <c r="B25" s="124"/>
      <c r="C25" s="124"/>
      <c r="D25" s="27"/>
      <c r="E25" s="27"/>
      <c r="F25" s="27"/>
      <c r="G25" s="27"/>
    </row>
    <row r="26" spans="2:7" ht="12.75">
      <c r="B26" s="124"/>
      <c r="C26" s="124"/>
      <c r="D26" s="27"/>
      <c r="E26" s="27"/>
      <c r="F26" s="27"/>
      <c r="G26" s="27"/>
    </row>
  </sheetData>
  <sheetProtection/>
  <mergeCells count="7">
    <mergeCell ref="A21:A22"/>
    <mergeCell ref="A2:J2"/>
    <mergeCell ref="A8:A10"/>
    <mergeCell ref="A11:A13"/>
    <mergeCell ref="A14:A15"/>
    <mergeCell ref="A5:A7"/>
    <mergeCell ref="A16:A19"/>
  </mergeCells>
  <printOptions/>
  <pageMargins left="0.2755905511811024" right="0.2362204724409449" top="1.4173228346456694" bottom="0.8661417322834646" header="0.6692913385826772" footer="0.4330708661417323"/>
  <pageSetup fitToHeight="1" fitToWidth="1" horizontalDpi="600" verticalDpi="600" orientation="portrait" scale="72" r:id="rId1"/>
  <headerFooter alignWithMargins="0">
    <oddHeader>&amp;C&amp;"Arial,Negrita"&amp;12FINANZAS, GOBIERNO Y RELACIONES INTERNACIONALES
PREGRADO 
HORARIOS 01-2018</oddHeader>
    <oddFooter>&amp;CLa facultad se reserva el derecho a modificar la programación académcia (horarios, profesores, cursos).&amp;R&amp;D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8"/>
  <sheetViews>
    <sheetView zoomScaleSheetLayoutView="100" workbookViewId="0" topLeftCell="A1">
      <selection activeCell="A6" sqref="A6:A8"/>
    </sheetView>
  </sheetViews>
  <sheetFormatPr defaultColWidth="11.421875" defaultRowHeight="12.75"/>
  <cols>
    <col min="1" max="1" width="31.00390625" style="24" customWidth="1"/>
    <col min="2" max="2" width="12.7109375" style="24" customWidth="1"/>
    <col min="3" max="4" width="18.421875" style="24" customWidth="1"/>
    <col min="5" max="10" width="11.140625" style="24" customWidth="1"/>
    <col min="11" max="11" width="10.421875" style="24" customWidth="1"/>
    <col min="12" max="16384" width="11.421875" style="24" customWidth="1"/>
  </cols>
  <sheetData>
    <row r="2" ht="13.5" thickBot="1"/>
    <row r="3" spans="1:11" ht="24" customHeight="1" thickBot="1">
      <c r="A3" s="301" t="s">
        <v>795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0" ht="13.5" thickBot="1">
      <c r="A4" s="57"/>
      <c r="B4" s="52"/>
      <c r="C4" s="52"/>
      <c r="D4" s="52"/>
      <c r="E4" s="52"/>
      <c r="F4" s="52"/>
      <c r="G4" s="52"/>
      <c r="H4" s="52"/>
      <c r="I4" s="52"/>
      <c r="J4" s="52"/>
    </row>
    <row r="5" spans="1:11" ht="18.75" customHeight="1">
      <c r="A5" s="106" t="s">
        <v>0</v>
      </c>
      <c r="B5" s="32" t="s">
        <v>1</v>
      </c>
      <c r="C5" s="32" t="s">
        <v>213</v>
      </c>
      <c r="D5" s="32" t="s">
        <v>290</v>
      </c>
      <c r="E5" s="32" t="s">
        <v>2</v>
      </c>
      <c r="F5" s="32" t="s">
        <v>3</v>
      </c>
      <c r="G5" s="32" t="s">
        <v>42</v>
      </c>
      <c r="H5" s="32" t="s">
        <v>5</v>
      </c>
      <c r="I5" s="32" t="s">
        <v>6</v>
      </c>
      <c r="J5" s="32" t="s">
        <v>8</v>
      </c>
      <c r="K5" s="142" t="s">
        <v>223</v>
      </c>
    </row>
    <row r="6" spans="1:11" s="37" customFormat="1" ht="30" customHeight="1">
      <c r="A6" s="307" t="s">
        <v>622</v>
      </c>
      <c r="B6" s="31" t="s">
        <v>17</v>
      </c>
      <c r="C6" s="3" t="s">
        <v>289</v>
      </c>
      <c r="D6" s="3" t="s">
        <v>291</v>
      </c>
      <c r="E6" s="6"/>
      <c r="F6" s="6"/>
      <c r="G6" s="3" t="s">
        <v>90</v>
      </c>
      <c r="H6" s="3"/>
      <c r="I6" s="3"/>
      <c r="J6" s="6"/>
      <c r="K6" s="141"/>
    </row>
    <row r="7" spans="1:11" s="37" customFormat="1" ht="30" customHeight="1">
      <c r="A7" s="307"/>
      <c r="B7" s="3" t="s">
        <v>533</v>
      </c>
      <c r="C7" s="3" t="s">
        <v>292</v>
      </c>
      <c r="D7" s="3"/>
      <c r="E7" s="6"/>
      <c r="F7" s="3"/>
      <c r="G7" s="6"/>
      <c r="H7" s="166" t="s">
        <v>230</v>
      </c>
      <c r="I7" s="3"/>
      <c r="J7" s="6"/>
      <c r="K7" s="141"/>
    </row>
    <row r="8" spans="1:11" s="37" customFormat="1" ht="30" customHeight="1">
      <c r="A8" s="307"/>
      <c r="B8" s="3" t="s">
        <v>33</v>
      </c>
      <c r="C8" s="3" t="s">
        <v>293</v>
      </c>
      <c r="D8" s="3"/>
      <c r="E8" s="6"/>
      <c r="F8" s="3"/>
      <c r="G8" s="6"/>
      <c r="H8" s="3" t="s">
        <v>91</v>
      </c>
      <c r="I8" s="3"/>
      <c r="J8" s="6"/>
      <c r="K8" s="141"/>
    </row>
    <row r="9" spans="1:11" s="37" customFormat="1" ht="30" customHeight="1">
      <c r="A9" s="307" t="s">
        <v>623</v>
      </c>
      <c r="B9" s="3" t="s">
        <v>533</v>
      </c>
      <c r="C9" s="3" t="s">
        <v>477</v>
      </c>
      <c r="D9" s="3"/>
      <c r="E9" s="3"/>
      <c r="F9" s="3" t="s">
        <v>91</v>
      </c>
      <c r="G9" s="3"/>
      <c r="H9" s="6"/>
      <c r="I9" s="3" t="s">
        <v>91</v>
      </c>
      <c r="J9" s="6"/>
      <c r="K9" s="141"/>
    </row>
    <row r="10" spans="1:11" s="37" customFormat="1" ht="30" customHeight="1">
      <c r="A10" s="307"/>
      <c r="B10" s="3" t="s">
        <v>33</v>
      </c>
      <c r="C10" s="3" t="s">
        <v>478</v>
      </c>
      <c r="D10" s="3"/>
      <c r="E10" s="3"/>
      <c r="F10" s="3" t="s">
        <v>91</v>
      </c>
      <c r="G10" s="3"/>
      <c r="H10" s="6"/>
      <c r="I10" s="3" t="s">
        <v>91</v>
      </c>
      <c r="J10" s="6"/>
      <c r="K10" s="141"/>
    </row>
    <row r="11" spans="1:11" s="37" customFormat="1" ht="30" customHeight="1">
      <c r="A11" s="307" t="s">
        <v>624</v>
      </c>
      <c r="B11" s="3" t="s">
        <v>533</v>
      </c>
      <c r="C11" s="115" t="s">
        <v>343</v>
      </c>
      <c r="D11" s="115"/>
      <c r="E11" s="3"/>
      <c r="F11" s="3" t="s">
        <v>93</v>
      </c>
      <c r="G11" s="3"/>
      <c r="H11" s="3" t="s">
        <v>93</v>
      </c>
      <c r="I11" s="3"/>
      <c r="J11" s="3"/>
      <c r="K11" s="141"/>
    </row>
    <row r="12" spans="1:11" s="37" customFormat="1" ht="30" customHeight="1">
      <c r="A12" s="307"/>
      <c r="B12" s="3" t="s">
        <v>33</v>
      </c>
      <c r="C12" s="115" t="s">
        <v>344</v>
      </c>
      <c r="D12" s="115"/>
      <c r="E12" s="6"/>
      <c r="F12" s="3" t="s">
        <v>93</v>
      </c>
      <c r="G12" s="3"/>
      <c r="H12" s="3" t="s">
        <v>93</v>
      </c>
      <c r="I12" s="3"/>
      <c r="J12" s="6"/>
      <c r="K12" s="141"/>
    </row>
    <row r="13" spans="1:11" s="37" customFormat="1" ht="30" customHeight="1">
      <c r="A13" s="307" t="s">
        <v>625</v>
      </c>
      <c r="B13" s="3" t="s">
        <v>533</v>
      </c>
      <c r="C13" s="3" t="s">
        <v>513</v>
      </c>
      <c r="D13" s="3"/>
      <c r="E13" s="3" t="s">
        <v>89</v>
      </c>
      <c r="F13" s="3"/>
      <c r="G13" s="3" t="s">
        <v>93</v>
      </c>
      <c r="H13" s="3"/>
      <c r="I13" s="3"/>
      <c r="J13" s="3"/>
      <c r="K13" s="141"/>
    </row>
    <row r="14" spans="1:11" s="37" customFormat="1" ht="30" customHeight="1">
      <c r="A14" s="307"/>
      <c r="B14" s="3" t="s">
        <v>33</v>
      </c>
      <c r="C14" s="3" t="s">
        <v>507</v>
      </c>
      <c r="D14" s="3"/>
      <c r="E14" s="3" t="s">
        <v>89</v>
      </c>
      <c r="F14" s="3"/>
      <c r="G14" s="3" t="s">
        <v>93</v>
      </c>
      <c r="H14" s="3"/>
      <c r="I14" s="261"/>
      <c r="J14" s="3"/>
      <c r="K14" s="141"/>
    </row>
    <row r="15" spans="1:11" s="37" customFormat="1" ht="30" customHeight="1">
      <c r="A15" s="307" t="s">
        <v>626</v>
      </c>
      <c r="B15" s="3" t="s">
        <v>533</v>
      </c>
      <c r="C15" s="115" t="s">
        <v>345</v>
      </c>
      <c r="D15" s="115"/>
      <c r="E15" s="165" t="s">
        <v>230</v>
      </c>
      <c r="F15" s="3"/>
      <c r="G15" s="6"/>
      <c r="H15" s="6"/>
      <c r="I15" s="262" t="s">
        <v>226</v>
      </c>
      <c r="J15" s="3"/>
      <c r="K15" s="141"/>
    </row>
    <row r="16" spans="1:11" s="37" customFormat="1" ht="30" customHeight="1">
      <c r="A16" s="307"/>
      <c r="B16" s="3" t="s">
        <v>33</v>
      </c>
      <c r="C16" s="115" t="s">
        <v>345</v>
      </c>
      <c r="D16" s="115"/>
      <c r="E16" s="165" t="s">
        <v>226</v>
      </c>
      <c r="F16" s="3"/>
      <c r="G16" s="3"/>
      <c r="H16" s="3"/>
      <c r="I16" s="262" t="s">
        <v>225</v>
      </c>
      <c r="J16" s="3"/>
      <c r="K16" s="141"/>
    </row>
    <row r="17" spans="1:11" s="37" customFormat="1" ht="27" customHeight="1">
      <c r="A17" s="55" t="s">
        <v>627</v>
      </c>
      <c r="B17" s="328" t="s">
        <v>71</v>
      </c>
      <c r="C17" s="329"/>
      <c r="D17" s="329"/>
      <c r="E17" s="329"/>
      <c r="F17" s="329"/>
      <c r="G17" s="329"/>
      <c r="H17" s="329"/>
      <c r="I17" s="329"/>
      <c r="J17" s="329"/>
      <c r="K17" s="330"/>
    </row>
    <row r="18" spans="1:11" s="37" customFormat="1" ht="40.5" customHeight="1" thickBot="1">
      <c r="A18" s="56" t="s">
        <v>628</v>
      </c>
      <c r="B18" s="331" t="s">
        <v>69</v>
      </c>
      <c r="C18" s="332"/>
      <c r="D18" s="332"/>
      <c r="E18" s="332"/>
      <c r="F18" s="332"/>
      <c r="G18" s="332"/>
      <c r="H18" s="332"/>
      <c r="I18" s="332"/>
      <c r="J18" s="332"/>
      <c r="K18" s="333"/>
    </row>
  </sheetData>
  <sheetProtection/>
  <mergeCells count="8">
    <mergeCell ref="B17:K17"/>
    <mergeCell ref="B18:K18"/>
    <mergeCell ref="A3:K3"/>
    <mergeCell ref="A6:A8"/>
    <mergeCell ref="A9:A10"/>
    <mergeCell ref="A11:A12"/>
    <mergeCell ref="A13:A14"/>
    <mergeCell ref="A15:A16"/>
  </mergeCells>
  <printOptions/>
  <pageMargins left="0.35433070866141736" right="0.31496062992125984" top="1.141732283464567" bottom="0.8267716535433072" header="0.5118110236220472" footer="0.4724409448818898"/>
  <pageSetup fitToHeight="1" fitToWidth="1" horizontalDpi="600" verticalDpi="600" orientation="portrait" scale="67" r:id="rId1"/>
  <headerFooter alignWithMargins="0">
    <oddHeader>&amp;C&amp;"Arial,Negrita"&amp;12FINANZAS, GOBIERNO Y RELACIONES INTERNACIONALES
PREGRADO 
HORARIOS 01 - 2018</oddHeader>
    <oddFooter>&amp;C&amp;"Arial,Negrita"&amp;16 &amp;"Arial,Normal"&amp;10La facultad se reserva el derecho a modificar la programación académcia (horarios, profesores, cursos).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EXTERNADO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</dc:creator>
  <cp:keywords/>
  <dc:description/>
  <cp:lastModifiedBy>VARGAS CASTAÑEDA DERLY YANETH</cp:lastModifiedBy>
  <cp:lastPrinted>2017-11-23T17:56:50Z</cp:lastPrinted>
  <dcterms:created xsi:type="dcterms:W3CDTF">2006-10-09T19:55:49Z</dcterms:created>
  <dcterms:modified xsi:type="dcterms:W3CDTF">2017-12-06T21:33:39Z</dcterms:modified>
  <cp:category/>
  <cp:version/>
  <cp:contentType/>
  <cp:contentStatus/>
</cp:coreProperties>
</file>